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darmendariz\Desktop\Productos Diego Armendáriz\2. PRODUCTOS\3. MAtriz RIC\VF 06.08.2024\"/>
    </mc:Choice>
  </mc:AlternateContent>
  <xr:revisionPtr revIDLastSave="0" documentId="13_ncr:1_{B9807562-E295-4A17-B73E-540427E03FEA}" xr6:coauthVersionLast="47" xr6:coauthVersionMax="47" xr10:uidLastSave="{00000000-0000-0000-0000-000000000000}"/>
  <bookViews>
    <workbookView xWindow="-110" yWindow="-110" windowWidth="19420" windowHeight="10300" tabRatio="924" activeTab="1" xr2:uid="{00000000-000D-0000-FFFF-FFFF00000000}"/>
  </bookViews>
  <sheets>
    <sheet name="TABLA DE CONTENIDOS" sheetId="25" r:id="rId1"/>
    <sheet name="T1. Inventario de información" sheetId="17" r:id="rId2"/>
    <sheet name="T2 Y T3. PROBLEMA-POTENCIALIDAD" sheetId="2" r:id="rId3"/>
    <sheet name="T4 Y T5. PRIORIZACION PROB-POTE" sheetId="27" r:id="rId4"/>
    <sheet name="T6. Prioridad alta-media" sheetId="21" r:id="rId5"/>
    <sheet name="T7.Visión y obj des" sheetId="4" r:id="rId6"/>
    <sheet name="T8. Objetivos de desarrollo" sheetId="29" r:id="rId7"/>
    <sheet name="T9. Análsis funcional prov " sheetId="7" r:id="rId8"/>
    <sheet name="T10. Análisis funcional can_par" sheetId="30" r:id="rId9"/>
    <sheet name="T11.Obj G, politicas, metas" sheetId="8" r:id="rId10"/>
    <sheet name="T12. Planes-program-proyect" sheetId="22" r:id="rId11"/>
    <sheet name="T13. Alineación otros instrumen" sheetId="23" r:id="rId12"/>
    <sheet name="T14. Consolidación propuesta" sheetId="31" r:id="rId13"/>
    <sheet name="T15. Iniciativas de articulació" sheetId="10" r:id="rId14"/>
    <sheet name="T16. Formas de gestión" sheetId="32" r:id="rId15"/>
    <sheet name="CATÁLOGO DE COMPETENCIAS" sheetId="34" r:id="rId16"/>
    <sheet name="Vinculación ODS" sheetId="36" r:id="rId17"/>
  </sheets>
  <definedNames>
    <definedName name="_xlnm._FilterDatabase" localSheetId="15" hidden="1">'CATÁLOGO DE COMPETENCIAS'!$A$1:$F$48</definedName>
    <definedName name="_xlnm._FilterDatabase" localSheetId="10" hidden="1">'T12. Planes-program-proyect'!$AL$1:$AM$109</definedName>
    <definedName name="_xlnm._FilterDatabase" localSheetId="2" hidden="1">'T2 Y T3. PROBLEMA-POTENCIALIDAD'!$T$1:$W$260</definedName>
    <definedName name="_xlnm._FilterDatabase" localSheetId="4" hidden="1">'T6. Prioridad alta-media'!$A$3:$I$61</definedName>
    <definedName name="_xlnm._FilterDatabase" localSheetId="16" hidden="1">'Vinculación ODS'!$A$1:$C$40</definedName>
    <definedName name="_Toc120662359" localSheetId="2">'T2 Y T3. PROBLEMA-POTENCIALIDAD'!$A$1</definedName>
    <definedName name="_Toc120662364" localSheetId="5">'T7.Visión y obj des'!$A$1</definedName>
    <definedName name="_Toc120662365" localSheetId="7">'T9. Análsis funcional prov '!$A$1</definedName>
    <definedName name="_Toc120736636" localSheetId="4">'T6. Prioridad alta-media'!$A$1</definedName>
    <definedName name="_Toc120736643" localSheetId="11">'T13. Alineación otros instrumen'!$A$1</definedName>
    <definedName name="_Toc120736647" localSheetId="13">'T15. Iniciativas de articulació'!$A$1</definedName>
    <definedName name="_xlnm.Print_Area" localSheetId="13">'T15. Iniciativas de articulació'!$C$1:$D$5</definedName>
    <definedName name="_xlnm.Print_Area" localSheetId="2">'T2 Y T3. PROBLEMA-POTENCIALIDAD'!$C$1:$G$8</definedName>
    <definedName name="_xlnm.Print_Area" localSheetId="5">'T7.Visión y obj des'!#REF!</definedName>
    <definedName name="_xlnm.Print_Area" localSheetId="16">'Vinculación ODS'!$A$1:$C$40</definedName>
    <definedName name="cinco">'T12. Planes-program-proyect'!$AB$5:$AB$16</definedName>
    <definedName name="cuatro">'T12. Planes-program-proyect'!$AA$5:$AA$14</definedName>
    <definedName name="diez">'T12. Planes-program-proyect'!$AG$5:$AG$6</definedName>
    <definedName name="dos">'T12. Planes-program-proyect'!$Y$5:$Y$20</definedName>
    <definedName name="lin_cinco">'T12. Planes-program-proyect'!$AR$5:$AR$19</definedName>
    <definedName name="lin_cuatro">'T12. Planes-program-proyect'!$AQ$5:$AQ$18</definedName>
    <definedName name="lin_dos">'T12. Planes-program-proyect'!$AO$5:$AO$12</definedName>
    <definedName name="lin_tres">'T12. Planes-program-proyect'!$AP$5:$AP$17</definedName>
    <definedName name="lin_uno">'T12. Planes-program-proyect'!$AN$5:$AN$25</definedName>
    <definedName name="MUNICIPAL">'T2 Y T3. PROBLEMA-POTENCIALIDAD'!$V$4:$V$39</definedName>
    <definedName name="nueve">'T12. Planes-program-proyect'!$AF$5:$AF$14</definedName>
    <definedName name="ocho">'T12. Planes-program-proyect'!$AE$5:$AE$10</definedName>
    <definedName name="PARROQUIAL">'T2 Y T3. PROBLEMA-POTENCIALIDAD'!$W$4:$W$26</definedName>
    <definedName name="PROVINCIAL">'T2 Y T3. PROBLEMA-POTENCIALIDAD'!$U$4:$U$23</definedName>
    <definedName name="RÉGIMEN_ESPECIAL_GALÁPAGOS">'T2 Y T3. PROBLEMA-POTENCIALIDAD'!$X$4:$X$29</definedName>
    <definedName name="REGIONAL">'T2 Y T3. PROBLEMA-POTENCIALIDAD'!$T$4:$T$20</definedName>
    <definedName name="seis">'T12. Planes-program-proyect'!$AC$5:$AC$10</definedName>
    <definedName name="siete">'T12. Planes-program-proyect'!$AD$5:$AD$19</definedName>
    <definedName name="tres">'T12. Planes-program-proyect'!$Z$5:$Z$20</definedName>
    <definedName name="uno">'T12. Planes-program-proyect'!$X$5:$X$18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22" l="1"/>
  <c r="D4" i="22"/>
  <c r="B10" i="27" l="1"/>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H4" i="27"/>
  <c r="I4" i="27" s="1"/>
  <c r="A110" i="32"/>
  <c r="A111" i="32"/>
  <c r="A112" i="32"/>
  <c r="A113" i="32"/>
  <c r="A114" i="32"/>
  <c r="A115" i="32"/>
  <c r="A116" i="32"/>
  <c r="A117" i="32"/>
  <c r="A118" i="32"/>
  <c r="A119" i="32"/>
  <c r="A120" i="32"/>
  <c r="A121" i="32"/>
  <c r="A122" i="32"/>
  <c r="A123" i="32"/>
  <c r="A124" i="32"/>
  <c r="A125" i="32"/>
  <c r="A126" i="32"/>
  <c r="A127" i="32"/>
  <c r="A128" i="32"/>
  <c r="A129" i="32"/>
  <c r="A130" i="32"/>
  <c r="A131" i="32"/>
  <c r="A132" i="32"/>
  <c r="A133" i="32"/>
  <c r="A134" i="32"/>
  <c r="A135" i="32"/>
  <c r="A136" i="32"/>
  <c r="A137" i="32"/>
  <c r="A138" i="32"/>
  <c r="A139" i="32"/>
  <c r="A140" i="32"/>
  <c r="A141" i="32"/>
  <c r="A142" i="32"/>
  <c r="A143" i="32"/>
  <c r="A144" i="32"/>
  <c r="A145" i="32"/>
  <c r="A146" i="32"/>
  <c r="A147" i="32"/>
  <c r="A148" i="32"/>
  <c r="A149" i="32"/>
  <c r="A150" i="32"/>
  <c r="A151" i="32"/>
  <c r="A152" i="32"/>
  <c r="A153" i="32"/>
  <c r="A154" i="32"/>
  <c r="A155" i="32"/>
  <c r="A156" i="32"/>
  <c r="A157" i="32"/>
  <c r="A158" i="32"/>
  <c r="A159" i="32"/>
  <c r="A160" i="32"/>
  <c r="A161" i="32"/>
  <c r="A162" i="32"/>
  <c r="A163" i="32"/>
  <c r="A164" i="32"/>
  <c r="A165" i="32"/>
  <c r="A166" i="32"/>
  <c r="A167" i="32"/>
  <c r="A168" i="32"/>
  <c r="A169" i="32"/>
  <c r="A170" i="32"/>
  <c r="A171" i="32"/>
  <c r="A172" i="32"/>
  <c r="A173" i="32"/>
  <c r="A174" i="32"/>
  <c r="A175" i="32"/>
  <c r="A176" i="32"/>
  <c r="A177" i="32"/>
  <c r="A178" i="32"/>
  <c r="A179" i="32"/>
  <c r="A180" i="32"/>
  <c r="A181" i="32"/>
  <c r="A182" i="32"/>
  <c r="A183" i="32"/>
  <c r="A184" i="32"/>
  <c r="A185" i="32"/>
  <c r="A186" i="32"/>
  <c r="A187" i="32"/>
  <c r="A188" i="32"/>
  <c r="A189" i="32"/>
  <c r="A190" i="32"/>
  <c r="A191" i="32"/>
  <c r="A192" i="32"/>
  <c r="A193" i="32"/>
  <c r="A194" i="32"/>
  <c r="A195" i="32"/>
  <c r="A196" i="32"/>
  <c r="A197" i="32"/>
  <c r="A198" i="32"/>
  <c r="A199" i="32"/>
  <c r="A200" i="32"/>
  <c r="A201" i="32"/>
  <c r="A202" i="32"/>
  <c r="A203" i="32"/>
  <c r="A204" i="32"/>
  <c r="A205" i="32"/>
  <c r="A206" i="32"/>
  <c r="A207" i="32"/>
  <c r="A208" i="32"/>
  <c r="A209" i="32"/>
  <c r="A210" i="32"/>
  <c r="A211" i="32"/>
  <c r="A212" i="32"/>
  <c r="A213" i="32"/>
  <c r="A214" i="32"/>
  <c r="A215" i="32"/>
  <c r="A216" i="32"/>
  <c r="A217" i="32"/>
  <c r="A218" i="32"/>
  <c r="A219" i="32"/>
  <c r="A220" i="32"/>
  <c r="A221" i="32"/>
  <c r="A222" i="32"/>
  <c r="A223" i="32"/>
  <c r="A224" i="32"/>
  <c r="A225" i="32"/>
  <c r="A226" i="32"/>
  <c r="A227" i="32"/>
  <c r="A228" i="32"/>
  <c r="A229" i="32"/>
  <c r="A230" i="32"/>
  <c r="A231" i="32"/>
  <c r="A232" i="32"/>
  <c r="A233" i="32"/>
  <c r="A234" i="32"/>
  <c r="A235" i="32"/>
  <c r="A236" i="32"/>
  <c r="A237" i="32"/>
  <c r="A238" i="32"/>
  <c r="A239" i="32"/>
  <c r="A240" i="32"/>
  <c r="A241" i="32"/>
  <c r="A242" i="32"/>
  <c r="A243" i="32"/>
  <c r="A244" i="32"/>
  <c r="A245" i="32"/>
  <c r="A246" i="32"/>
  <c r="A247" i="32"/>
  <c r="A248" i="32"/>
  <c r="A249" i="32"/>
  <c r="A250" i="32"/>
  <c r="A251" i="32"/>
  <c r="A252" i="32"/>
  <c r="A253" i="32"/>
  <c r="A254" i="32"/>
  <c r="A255" i="32"/>
  <c r="A256" i="32"/>
  <c r="A257" i="32"/>
  <c r="A258" i="32"/>
  <c r="A259" i="32"/>
  <c r="A260" i="32"/>
  <c r="B57" i="31"/>
  <c r="C57" i="31" s="1"/>
  <c r="D57" i="31"/>
  <c r="F57" i="31"/>
  <c r="G57" i="31"/>
  <c r="H57" i="31"/>
  <c r="I57" i="31"/>
  <c r="J57" i="31"/>
  <c r="K57" i="31"/>
  <c r="L57" i="31" s="1"/>
  <c r="M57" i="31"/>
  <c r="N57" i="31"/>
  <c r="O57" i="31"/>
  <c r="P57" i="31"/>
  <c r="Q57" i="31"/>
  <c r="A57" i="32" s="1"/>
  <c r="R57" i="31"/>
  <c r="B58" i="31"/>
  <c r="C58" i="31" s="1"/>
  <c r="D58" i="31"/>
  <c r="F58" i="31"/>
  <c r="G58" i="31"/>
  <c r="H58" i="31"/>
  <c r="I58" i="31"/>
  <c r="J58" i="31"/>
  <c r="K58" i="31"/>
  <c r="L58" i="31" s="1"/>
  <c r="M58" i="31"/>
  <c r="N58" i="31"/>
  <c r="O58" i="31"/>
  <c r="P58" i="31"/>
  <c r="Q58" i="31"/>
  <c r="A58" i="32" s="1"/>
  <c r="R58" i="31"/>
  <c r="B59" i="31"/>
  <c r="C59" i="31" s="1"/>
  <c r="D59" i="31"/>
  <c r="F59" i="31"/>
  <c r="G59" i="31"/>
  <c r="H59" i="31"/>
  <c r="I59" i="31"/>
  <c r="J59" i="31"/>
  <c r="K59" i="31"/>
  <c r="L59" i="31"/>
  <c r="M59" i="31"/>
  <c r="N59" i="31"/>
  <c r="O59" i="31"/>
  <c r="P59" i="31"/>
  <c r="Q59" i="31"/>
  <c r="A59" i="32" s="1"/>
  <c r="R59" i="31"/>
  <c r="B60" i="31"/>
  <c r="C60" i="31" s="1"/>
  <c r="D60" i="31"/>
  <c r="F60" i="31"/>
  <c r="G60" i="31"/>
  <c r="H60" i="31"/>
  <c r="I60" i="31"/>
  <c r="J60" i="31"/>
  <c r="K60" i="31"/>
  <c r="L60" i="31" s="1"/>
  <c r="M60" i="31"/>
  <c r="N60" i="31"/>
  <c r="O60" i="31"/>
  <c r="P60" i="31"/>
  <c r="Q60" i="31"/>
  <c r="A60" i="32" s="1"/>
  <c r="R60" i="31"/>
  <c r="B61" i="31"/>
  <c r="C61" i="31" s="1"/>
  <c r="D61" i="31"/>
  <c r="F61" i="31"/>
  <c r="G61" i="31"/>
  <c r="H61" i="31"/>
  <c r="I61" i="31"/>
  <c r="J61" i="31"/>
  <c r="K61" i="31"/>
  <c r="L61" i="31" s="1"/>
  <c r="M61" i="31"/>
  <c r="N61" i="31"/>
  <c r="O61" i="31"/>
  <c r="P61" i="31"/>
  <c r="Q61" i="31"/>
  <c r="A61" i="32" s="1"/>
  <c r="R61" i="31"/>
  <c r="B62" i="31"/>
  <c r="C62" i="31" s="1"/>
  <c r="D62" i="31"/>
  <c r="F62" i="31"/>
  <c r="G62" i="31"/>
  <c r="H62" i="31"/>
  <c r="I62" i="31"/>
  <c r="J62" i="31"/>
  <c r="K62" i="31"/>
  <c r="L62" i="31" s="1"/>
  <c r="M62" i="31"/>
  <c r="N62" i="31"/>
  <c r="O62" i="31"/>
  <c r="P62" i="31"/>
  <c r="Q62" i="31"/>
  <c r="A62" i="32" s="1"/>
  <c r="R62" i="31"/>
  <c r="B63" i="31"/>
  <c r="C63" i="31"/>
  <c r="D63" i="31"/>
  <c r="F63" i="31"/>
  <c r="G63" i="31"/>
  <c r="H63" i="31"/>
  <c r="I63" i="31"/>
  <c r="J63" i="31"/>
  <c r="K63" i="31"/>
  <c r="L63" i="31" s="1"/>
  <c r="M63" i="31"/>
  <c r="N63" i="31"/>
  <c r="O63" i="31"/>
  <c r="P63" i="31"/>
  <c r="Q63" i="31"/>
  <c r="A63" i="32" s="1"/>
  <c r="R63" i="31"/>
  <c r="B64" i="31"/>
  <c r="C64" i="31" s="1"/>
  <c r="D64" i="31"/>
  <c r="F64" i="31"/>
  <c r="G64" i="31"/>
  <c r="H64" i="31"/>
  <c r="I64" i="31"/>
  <c r="J64" i="31"/>
  <c r="K64" i="31"/>
  <c r="L64" i="31" s="1"/>
  <c r="M64" i="31"/>
  <c r="N64" i="31"/>
  <c r="O64" i="31"/>
  <c r="P64" i="31"/>
  <c r="Q64" i="31"/>
  <c r="A64" i="32" s="1"/>
  <c r="R64" i="31"/>
  <c r="B65" i="31"/>
  <c r="C65" i="31" s="1"/>
  <c r="D65" i="31"/>
  <c r="F65" i="31"/>
  <c r="G65" i="31"/>
  <c r="H65" i="31"/>
  <c r="I65" i="31"/>
  <c r="J65" i="31"/>
  <c r="K65" i="31"/>
  <c r="L65" i="31" s="1"/>
  <c r="M65" i="31"/>
  <c r="N65" i="31"/>
  <c r="O65" i="31"/>
  <c r="P65" i="31"/>
  <c r="Q65" i="31"/>
  <c r="A65" i="32" s="1"/>
  <c r="R65" i="31"/>
  <c r="B66" i="31"/>
  <c r="C66" i="31" s="1"/>
  <c r="D66" i="31"/>
  <c r="F66" i="31"/>
  <c r="G66" i="31"/>
  <c r="H66" i="31"/>
  <c r="I66" i="31"/>
  <c r="J66" i="31"/>
  <c r="K66" i="31"/>
  <c r="L66" i="31" s="1"/>
  <c r="M66" i="31"/>
  <c r="N66" i="31"/>
  <c r="O66" i="31"/>
  <c r="P66" i="31"/>
  <c r="Q66" i="31"/>
  <c r="A66" i="32" s="1"/>
  <c r="R66" i="31"/>
  <c r="B67" i="31"/>
  <c r="C67" i="31" s="1"/>
  <c r="D67" i="31"/>
  <c r="F67" i="31"/>
  <c r="G67" i="31"/>
  <c r="H67" i="31"/>
  <c r="I67" i="31"/>
  <c r="J67" i="31"/>
  <c r="K67" i="31"/>
  <c r="L67" i="31" s="1"/>
  <c r="M67" i="31"/>
  <c r="N67" i="31"/>
  <c r="O67" i="31"/>
  <c r="P67" i="31"/>
  <c r="Q67" i="31"/>
  <c r="A67" i="32" s="1"/>
  <c r="R67" i="31"/>
  <c r="B68" i="31"/>
  <c r="C68" i="31" s="1"/>
  <c r="D68" i="31"/>
  <c r="F68" i="31"/>
  <c r="G68" i="31"/>
  <c r="H68" i="31"/>
  <c r="I68" i="31"/>
  <c r="J68" i="31"/>
  <c r="K68" i="31"/>
  <c r="L68" i="31" s="1"/>
  <c r="M68" i="31"/>
  <c r="N68" i="31"/>
  <c r="O68" i="31"/>
  <c r="P68" i="31"/>
  <c r="Q68" i="31"/>
  <c r="A68" i="32" s="1"/>
  <c r="R68" i="31"/>
  <c r="B69" i="31"/>
  <c r="C69" i="31" s="1"/>
  <c r="D69" i="31"/>
  <c r="F69" i="31"/>
  <c r="G69" i="31"/>
  <c r="H69" i="31"/>
  <c r="I69" i="31"/>
  <c r="J69" i="31"/>
  <c r="K69" i="31"/>
  <c r="L69" i="31" s="1"/>
  <c r="M69" i="31"/>
  <c r="N69" i="31"/>
  <c r="O69" i="31"/>
  <c r="P69" i="31"/>
  <c r="Q69" i="31"/>
  <c r="A69" i="32" s="1"/>
  <c r="R69" i="31"/>
  <c r="B70" i="31"/>
  <c r="C70" i="31" s="1"/>
  <c r="D70" i="31"/>
  <c r="F70" i="31"/>
  <c r="G70" i="31"/>
  <c r="H70" i="31"/>
  <c r="I70" i="31"/>
  <c r="J70" i="31"/>
  <c r="K70" i="31"/>
  <c r="L70" i="31" s="1"/>
  <c r="M70" i="31"/>
  <c r="N70" i="31"/>
  <c r="O70" i="31"/>
  <c r="P70" i="31"/>
  <c r="Q70" i="31"/>
  <c r="A70" i="32" s="1"/>
  <c r="R70" i="31"/>
  <c r="B71" i="31"/>
  <c r="C71" i="31" s="1"/>
  <c r="D71" i="31"/>
  <c r="F71" i="31"/>
  <c r="G71" i="31"/>
  <c r="H71" i="31"/>
  <c r="I71" i="31"/>
  <c r="J71" i="31"/>
  <c r="K71" i="31"/>
  <c r="L71" i="31" s="1"/>
  <c r="M71" i="31"/>
  <c r="N71" i="31"/>
  <c r="O71" i="31"/>
  <c r="P71" i="31"/>
  <c r="Q71" i="31"/>
  <c r="A71" i="32" s="1"/>
  <c r="R71" i="31"/>
  <c r="B72" i="31"/>
  <c r="C72" i="31" s="1"/>
  <c r="D72" i="31"/>
  <c r="F72" i="31"/>
  <c r="G72" i="31"/>
  <c r="H72" i="31"/>
  <c r="I72" i="31"/>
  <c r="J72" i="31"/>
  <c r="K72" i="31"/>
  <c r="L72" i="31" s="1"/>
  <c r="M72" i="31"/>
  <c r="N72" i="31"/>
  <c r="O72" i="31"/>
  <c r="P72" i="31"/>
  <c r="Q72" i="31"/>
  <c r="A72" i="32" s="1"/>
  <c r="R72" i="31"/>
  <c r="B73" i="31"/>
  <c r="C73" i="31" s="1"/>
  <c r="D73" i="31"/>
  <c r="F73" i="31"/>
  <c r="G73" i="31"/>
  <c r="H73" i="31"/>
  <c r="I73" i="31"/>
  <c r="J73" i="31"/>
  <c r="K73" i="31"/>
  <c r="L73" i="31" s="1"/>
  <c r="M73" i="31"/>
  <c r="N73" i="31"/>
  <c r="O73" i="31"/>
  <c r="P73" i="31"/>
  <c r="Q73" i="31"/>
  <c r="A73" i="32" s="1"/>
  <c r="R73" i="31"/>
  <c r="B74" i="31"/>
  <c r="C74" i="31" s="1"/>
  <c r="D74" i="31"/>
  <c r="F74" i="31"/>
  <c r="G74" i="31"/>
  <c r="H74" i="31"/>
  <c r="I74" i="31"/>
  <c r="J74" i="31"/>
  <c r="K74" i="31"/>
  <c r="L74" i="31" s="1"/>
  <c r="M74" i="31"/>
  <c r="N74" i="31"/>
  <c r="O74" i="31"/>
  <c r="P74" i="31"/>
  <c r="Q74" i="31"/>
  <c r="A74" i="32" s="1"/>
  <c r="R74" i="31"/>
  <c r="B75" i="31"/>
  <c r="C75" i="31"/>
  <c r="D75" i="31"/>
  <c r="F75" i="31"/>
  <c r="G75" i="31"/>
  <c r="H75" i="31"/>
  <c r="I75" i="31"/>
  <c r="J75" i="31"/>
  <c r="K75" i="31"/>
  <c r="L75" i="31" s="1"/>
  <c r="M75" i="31"/>
  <c r="N75" i="31"/>
  <c r="O75" i="31"/>
  <c r="P75" i="31"/>
  <c r="Q75" i="31"/>
  <c r="A75" i="32" s="1"/>
  <c r="R75" i="31"/>
  <c r="B76" i="31"/>
  <c r="C76" i="31" s="1"/>
  <c r="D76" i="31"/>
  <c r="F76" i="31"/>
  <c r="G76" i="31"/>
  <c r="H76" i="31"/>
  <c r="I76" i="31"/>
  <c r="J76" i="31"/>
  <c r="K76" i="31"/>
  <c r="L76" i="31" s="1"/>
  <c r="M76" i="31"/>
  <c r="N76" i="31"/>
  <c r="O76" i="31"/>
  <c r="P76" i="31"/>
  <c r="Q76" i="31"/>
  <c r="A76" i="32" s="1"/>
  <c r="R76" i="31"/>
  <c r="B77" i="31"/>
  <c r="C77" i="31" s="1"/>
  <c r="D77" i="31"/>
  <c r="F77" i="31"/>
  <c r="G77" i="31"/>
  <c r="H77" i="31"/>
  <c r="I77" i="31"/>
  <c r="J77" i="31"/>
  <c r="K77" i="31"/>
  <c r="L77" i="31" s="1"/>
  <c r="M77" i="31"/>
  <c r="N77" i="31"/>
  <c r="O77" i="31"/>
  <c r="P77" i="31"/>
  <c r="Q77" i="31"/>
  <c r="A77" i="32" s="1"/>
  <c r="R77" i="31"/>
  <c r="B78" i="31"/>
  <c r="C78" i="31" s="1"/>
  <c r="D78" i="31"/>
  <c r="F78" i="31"/>
  <c r="G78" i="31"/>
  <c r="H78" i="31"/>
  <c r="I78" i="31"/>
  <c r="J78" i="31"/>
  <c r="K78" i="31"/>
  <c r="L78" i="31" s="1"/>
  <c r="M78" i="31"/>
  <c r="N78" i="31"/>
  <c r="O78" i="31"/>
  <c r="P78" i="31"/>
  <c r="Q78" i="31"/>
  <c r="A78" i="32" s="1"/>
  <c r="R78" i="31"/>
  <c r="B79" i="31"/>
  <c r="C79" i="31" s="1"/>
  <c r="D79" i="31"/>
  <c r="F79" i="31"/>
  <c r="G79" i="31"/>
  <c r="H79" i="31"/>
  <c r="I79" i="31"/>
  <c r="J79" i="31"/>
  <c r="K79" i="31"/>
  <c r="L79" i="31" s="1"/>
  <c r="M79" i="31"/>
  <c r="N79" i="31"/>
  <c r="O79" i="31"/>
  <c r="P79" i="31"/>
  <c r="Q79" i="31"/>
  <c r="A79" i="32" s="1"/>
  <c r="R79" i="31"/>
  <c r="B80" i="31"/>
  <c r="C80" i="31" s="1"/>
  <c r="D80" i="31"/>
  <c r="F80" i="31"/>
  <c r="G80" i="31"/>
  <c r="H80" i="31"/>
  <c r="I80" i="31"/>
  <c r="J80" i="31"/>
  <c r="K80" i="31"/>
  <c r="L80" i="31" s="1"/>
  <c r="M80" i="31"/>
  <c r="N80" i="31"/>
  <c r="O80" i="31"/>
  <c r="P80" i="31"/>
  <c r="Q80" i="31"/>
  <c r="A80" i="32" s="1"/>
  <c r="R80" i="31"/>
  <c r="B81" i="31"/>
  <c r="C81" i="31" s="1"/>
  <c r="D81" i="31"/>
  <c r="F81" i="31"/>
  <c r="G81" i="31"/>
  <c r="H81" i="31"/>
  <c r="I81" i="31"/>
  <c r="J81" i="31"/>
  <c r="K81" i="31"/>
  <c r="L81" i="31" s="1"/>
  <c r="M81" i="31"/>
  <c r="N81" i="31"/>
  <c r="O81" i="31"/>
  <c r="P81" i="31"/>
  <c r="Q81" i="31"/>
  <c r="A81" i="32" s="1"/>
  <c r="R81" i="31"/>
  <c r="B82" i="31"/>
  <c r="C82" i="31" s="1"/>
  <c r="D82" i="31"/>
  <c r="F82" i="31"/>
  <c r="G82" i="31"/>
  <c r="H82" i="31"/>
  <c r="I82" i="31"/>
  <c r="J82" i="31"/>
  <c r="K82" i="31"/>
  <c r="L82" i="31" s="1"/>
  <c r="M82" i="31"/>
  <c r="N82" i="31"/>
  <c r="O82" i="31"/>
  <c r="P82" i="31"/>
  <c r="Q82" i="31"/>
  <c r="A82" i="32" s="1"/>
  <c r="R82" i="31"/>
  <c r="B83" i="31"/>
  <c r="C83" i="31" s="1"/>
  <c r="D83" i="31"/>
  <c r="F83" i="31"/>
  <c r="G83" i="31"/>
  <c r="H83" i="31"/>
  <c r="I83" i="31"/>
  <c r="J83" i="31"/>
  <c r="K83" i="31"/>
  <c r="L83" i="31" s="1"/>
  <c r="M83" i="31"/>
  <c r="N83" i="31"/>
  <c r="O83" i="31"/>
  <c r="P83" i="31"/>
  <c r="Q83" i="31"/>
  <c r="A83" i="32" s="1"/>
  <c r="R83" i="31"/>
  <c r="B84" i="31"/>
  <c r="C84" i="31" s="1"/>
  <c r="D84" i="31"/>
  <c r="F84" i="31"/>
  <c r="G84" i="31"/>
  <c r="H84" i="31"/>
  <c r="I84" i="31"/>
  <c r="J84" i="31"/>
  <c r="K84" i="31"/>
  <c r="L84" i="31" s="1"/>
  <c r="M84" i="31"/>
  <c r="N84" i="31"/>
  <c r="O84" i="31"/>
  <c r="P84" i="31"/>
  <c r="Q84" i="31"/>
  <c r="A84" i="32" s="1"/>
  <c r="R84" i="31"/>
  <c r="B85" i="31"/>
  <c r="C85" i="31" s="1"/>
  <c r="D85" i="31"/>
  <c r="F85" i="31"/>
  <c r="G85" i="31"/>
  <c r="H85" i="31"/>
  <c r="I85" i="31"/>
  <c r="J85" i="31"/>
  <c r="K85" i="31"/>
  <c r="L85" i="31" s="1"/>
  <c r="M85" i="31"/>
  <c r="N85" i="31"/>
  <c r="O85" i="31"/>
  <c r="P85" i="31"/>
  <c r="Q85" i="31"/>
  <c r="A85" i="32" s="1"/>
  <c r="R85" i="31"/>
  <c r="B86" i="31"/>
  <c r="C86" i="31" s="1"/>
  <c r="D86" i="31"/>
  <c r="F86" i="31"/>
  <c r="G86" i="31"/>
  <c r="H86" i="31"/>
  <c r="I86" i="31"/>
  <c r="J86" i="31"/>
  <c r="K86" i="31"/>
  <c r="L86" i="31" s="1"/>
  <c r="M86" i="31"/>
  <c r="N86" i="31"/>
  <c r="O86" i="31"/>
  <c r="P86" i="31"/>
  <c r="Q86" i="31"/>
  <c r="A86" i="32" s="1"/>
  <c r="R86" i="31"/>
  <c r="B87" i="31"/>
  <c r="C87" i="31" s="1"/>
  <c r="D87" i="31"/>
  <c r="F87" i="31"/>
  <c r="G87" i="31"/>
  <c r="H87" i="31"/>
  <c r="I87" i="31"/>
  <c r="J87" i="31"/>
  <c r="K87" i="31"/>
  <c r="L87" i="31" s="1"/>
  <c r="M87" i="31"/>
  <c r="N87" i="31"/>
  <c r="O87" i="31"/>
  <c r="P87" i="31"/>
  <c r="Q87" i="31"/>
  <c r="A87" i="32" s="1"/>
  <c r="R87" i="31"/>
  <c r="B88" i="31"/>
  <c r="C88" i="31"/>
  <c r="D88" i="31"/>
  <c r="F88" i="31"/>
  <c r="G88" i="31"/>
  <c r="H88" i="31"/>
  <c r="I88" i="31"/>
  <c r="J88" i="31"/>
  <c r="K88" i="31"/>
  <c r="L88" i="31" s="1"/>
  <c r="M88" i="31"/>
  <c r="N88" i="31"/>
  <c r="O88" i="31"/>
  <c r="P88" i="31"/>
  <c r="Q88" i="31"/>
  <c r="A88" i="32" s="1"/>
  <c r="R88" i="31"/>
  <c r="B89" i="31"/>
  <c r="C89" i="31" s="1"/>
  <c r="D89" i="31"/>
  <c r="F89" i="31"/>
  <c r="G89" i="31"/>
  <c r="H89" i="31"/>
  <c r="I89" i="31"/>
  <c r="J89" i="31"/>
  <c r="K89" i="31"/>
  <c r="L89" i="31" s="1"/>
  <c r="M89" i="31"/>
  <c r="N89" i="31"/>
  <c r="O89" i="31"/>
  <c r="P89" i="31"/>
  <c r="Q89" i="31"/>
  <c r="A89" i="32" s="1"/>
  <c r="R89" i="31"/>
  <c r="B90" i="31"/>
  <c r="C90" i="31" s="1"/>
  <c r="D90" i="31"/>
  <c r="F90" i="31"/>
  <c r="G90" i="31"/>
  <c r="H90" i="31"/>
  <c r="I90" i="31"/>
  <c r="J90" i="31"/>
  <c r="K90" i="31"/>
  <c r="L90" i="31" s="1"/>
  <c r="M90" i="31"/>
  <c r="N90" i="31"/>
  <c r="O90" i="31"/>
  <c r="P90" i="31"/>
  <c r="Q90" i="31"/>
  <c r="A90" i="32" s="1"/>
  <c r="R90" i="31"/>
  <c r="B91" i="31"/>
  <c r="C91" i="31" s="1"/>
  <c r="D91" i="31"/>
  <c r="F91" i="31"/>
  <c r="G91" i="31"/>
  <c r="H91" i="31"/>
  <c r="I91" i="31"/>
  <c r="J91" i="31"/>
  <c r="K91" i="31"/>
  <c r="L91" i="31" s="1"/>
  <c r="M91" i="31"/>
  <c r="N91" i="31"/>
  <c r="O91" i="31"/>
  <c r="P91" i="31"/>
  <c r="Q91" i="31"/>
  <c r="A91" i="32" s="1"/>
  <c r="R91" i="31"/>
  <c r="B92" i="31"/>
  <c r="C92" i="31" s="1"/>
  <c r="D92" i="31"/>
  <c r="F92" i="31"/>
  <c r="G92" i="31"/>
  <c r="H92" i="31"/>
  <c r="I92" i="31"/>
  <c r="J92" i="31"/>
  <c r="K92" i="31"/>
  <c r="L92" i="31" s="1"/>
  <c r="M92" i="31"/>
  <c r="N92" i="31"/>
  <c r="O92" i="31"/>
  <c r="P92" i="31"/>
  <c r="Q92" i="31"/>
  <c r="A92" i="32" s="1"/>
  <c r="R92" i="31"/>
  <c r="B93" i="31"/>
  <c r="C93" i="31" s="1"/>
  <c r="D93" i="31"/>
  <c r="F93" i="31"/>
  <c r="G93" i="31"/>
  <c r="H93" i="31"/>
  <c r="I93" i="31"/>
  <c r="J93" i="31"/>
  <c r="K93" i="31"/>
  <c r="L93" i="31" s="1"/>
  <c r="M93" i="31"/>
  <c r="N93" i="31"/>
  <c r="O93" i="31"/>
  <c r="P93" i="31"/>
  <c r="Q93" i="31"/>
  <c r="A93" i="32" s="1"/>
  <c r="R93" i="31"/>
  <c r="B94" i="31"/>
  <c r="C94" i="31" s="1"/>
  <c r="D94" i="31"/>
  <c r="F94" i="31"/>
  <c r="G94" i="31"/>
  <c r="H94" i="31"/>
  <c r="I94" i="31"/>
  <c r="J94" i="31"/>
  <c r="K94" i="31"/>
  <c r="L94" i="31" s="1"/>
  <c r="M94" i="31"/>
  <c r="N94" i="31"/>
  <c r="O94" i="31"/>
  <c r="P94" i="31"/>
  <c r="Q94" i="31"/>
  <c r="A94" i="32" s="1"/>
  <c r="R94" i="31"/>
  <c r="B95" i="31"/>
  <c r="C95" i="31" s="1"/>
  <c r="D95" i="31"/>
  <c r="F95" i="31"/>
  <c r="G95" i="31"/>
  <c r="H95" i="31"/>
  <c r="I95" i="31"/>
  <c r="J95" i="31"/>
  <c r="K95" i="31"/>
  <c r="L95" i="31" s="1"/>
  <c r="M95" i="31"/>
  <c r="N95" i="31"/>
  <c r="O95" i="31"/>
  <c r="P95" i="31"/>
  <c r="Q95" i="31"/>
  <c r="A95" i="32" s="1"/>
  <c r="R95" i="31"/>
  <c r="B96" i="31"/>
  <c r="C96" i="31" s="1"/>
  <c r="D96" i="31"/>
  <c r="F96" i="31"/>
  <c r="G96" i="31"/>
  <c r="H96" i="31"/>
  <c r="I96" i="31"/>
  <c r="J96" i="31"/>
  <c r="K96" i="31"/>
  <c r="L96" i="31" s="1"/>
  <c r="M96" i="31"/>
  <c r="N96" i="31"/>
  <c r="O96" i="31"/>
  <c r="P96" i="31"/>
  <c r="Q96" i="31"/>
  <c r="A96" i="32" s="1"/>
  <c r="R96" i="31"/>
  <c r="B97" i="31"/>
  <c r="C97" i="31" s="1"/>
  <c r="D97" i="31"/>
  <c r="F97" i="31"/>
  <c r="G97" i="31"/>
  <c r="H97" i="31"/>
  <c r="I97" i="31"/>
  <c r="J97" i="31"/>
  <c r="K97" i="31"/>
  <c r="L97" i="31" s="1"/>
  <c r="M97" i="31"/>
  <c r="N97" i="31"/>
  <c r="O97" i="31"/>
  <c r="P97" i="31"/>
  <c r="Q97" i="31"/>
  <c r="A97" i="32" s="1"/>
  <c r="R97" i="31"/>
  <c r="B98" i="31"/>
  <c r="C98" i="31" s="1"/>
  <c r="D98" i="31"/>
  <c r="F98" i="31"/>
  <c r="G98" i="31"/>
  <c r="H98" i="31"/>
  <c r="I98" i="31"/>
  <c r="J98" i="31"/>
  <c r="K98" i="31"/>
  <c r="L98" i="31" s="1"/>
  <c r="M98" i="31"/>
  <c r="N98" i="31"/>
  <c r="O98" i="31"/>
  <c r="P98" i="31"/>
  <c r="Q98" i="31"/>
  <c r="A98" i="32" s="1"/>
  <c r="R98" i="31"/>
  <c r="B99" i="31"/>
  <c r="C99" i="31" s="1"/>
  <c r="D99" i="31"/>
  <c r="F99" i="31"/>
  <c r="G99" i="31"/>
  <c r="H99" i="31"/>
  <c r="I99" i="31"/>
  <c r="J99" i="31"/>
  <c r="K99" i="31"/>
  <c r="L99" i="31" s="1"/>
  <c r="M99" i="31"/>
  <c r="N99" i="31"/>
  <c r="O99" i="31"/>
  <c r="P99" i="31"/>
  <c r="Q99" i="31"/>
  <c r="A99" i="32" s="1"/>
  <c r="R99" i="31"/>
  <c r="B100" i="31"/>
  <c r="C100" i="31" s="1"/>
  <c r="D100" i="31"/>
  <c r="F100" i="31"/>
  <c r="G100" i="31"/>
  <c r="H100" i="31"/>
  <c r="I100" i="31"/>
  <c r="J100" i="31"/>
  <c r="K100" i="31"/>
  <c r="L100" i="31" s="1"/>
  <c r="M100" i="31"/>
  <c r="N100" i="31"/>
  <c r="O100" i="31"/>
  <c r="P100" i="31"/>
  <c r="Q100" i="31"/>
  <c r="A100" i="32" s="1"/>
  <c r="R100" i="31"/>
  <c r="B101" i="31"/>
  <c r="C101" i="31" s="1"/>
  <c r="D101" i="31"/>
  <c r="F101" i="31"/>
  <c r="G101" i="31"/>
  <c r="H101" i="31"/>
  <c r="I101" i="31"/>
  <c r="J101" i="31"/>
  <c r="K101" i="31"/>
  <c r="L101" i="31" s="1"/>
  <c r="M101" i="31"/>
  <c r="N101" i="31"/>
  <c r="O101" i="31"/>
  <c r="P101" i="31"/>
  <c r="Q101" i="31"/>
  <c r="A101" i="32" s="1"/>
  <c r="R101" i="31"/>
  <c r="B102" i="31"/>
  <c r="C102" i="31" s="1"/>
  <c r="D102" i="31"/>
  <c r="F102" i="31"/>
  <c r="G102" i="31"/>
  <c r="H102" i="31"/>
  <c r="I102" i="31"/>
  <c r="J102" i="31"/>
  <c r="K102" i="31"/>
  <c r="L102" i="31" s="1"/>
  <c r="M102" i="31"/>
  <c r="N102" i="31"/>
  <c r="O102" i="31"/>
  <c r="P102" i="31"/>
  <c r="Q102" i="31"/>
  <c r="A102" i="32" s="1"/>
  <c r="R102" i="31"/>
  <c r="B103" i="31"/>
  <c r="C103" i="31" s="1"/>
  <c r="D103" i="31"/>
  <c r="F103" i="31"/>
  <c r="G103" i="31"/>
  <c r="H103" i="31"/>
  <c r="I103" i="31"/>
  <c r="J103" i="31"/>
  <c r="K103" i="31"/>
  <c r="L103" i="31" s="1"/>
  <c r="M103" i="31"/>
  <c r="N103" i="31"/>
  <c r="O103" i="31"/>
  <c r="P103" i="31"/>
  <c r="Q103" i="31"/>
  <c r="A103" i="32" s="1"/>
  <c r="R103" i="31"/>
  <c r="B104" i="31"/>
  <c r="C104" i="31"/>
  <c r="D104" i="31"/>
  <c r="F104" i="31"/>
  <c r="G104" i="31"/>
  <c r="H104" i="31"/>
  <c r="I104" i="31"/>
  <c r="J104" i="31"/>
  <c r="K104" i="31"/>
  <c r="L104" i="31" s="1"/>
  <c r="M104" i="31"/>
  <c r="N104" i="31"/>
  <c r="O104" i="31"/>
  <c r="P104" i="31"/>
  <c r="Q104" i="31"/>
  <c r="A104" i="32" s="1"/>
  <c r="R104" i="31"/>
  <c r="B105" i="31"/>
  <c r="C105" i="31" s="1"/>
  <c r="D105" i="31"/>
  <c r="F105" i="31"/>
  <c r="G105" i="31"/>
  <c r="H105" i="31"/>
  <c r="I105" i="31"/>
  <c r="J105" i="31"/>
  <c r="K105" i="31"/>
  <c r="L105" i="31" s="1"/>
  <c r="M105" i="31"/>
  <c r="N105" i="31"/>
  <c r="O105" i="31"/>
  <c r="P105" i="31"/>
  <c r="Q105" i="31"/>
  <c r="A105" i="32" s="1"/>
  <c r="R105" i="31"/>
  <c r="B106" i="31"/>
  <c r="C106" i="31" s="1"/>
  <c r="D106" i="31"/>
  <c r="F106" i="31"/>
  <c r="G106" i="31"/>
  <c r="H106" i="31"/>
  <c r="I106" i="31"/>
  <c r="J106" i="31"/>
  <c r="K106" i="31"/>
  <c r="L106" i="31" s="1"/>
  <c r="M106" i="31"/>
  <c r="N106" i="31"/>
  <c r="O106" i="31"/>
  <c r="P106" i="31"/>
  <c r="Q106" i="31"/>
  <c r="A106" i="32" s="1"/>
  <c r="R106" i="31"/>
  <c r="B107" i="31"/>
  <c r="C107" i="31" s="1"/>
  <c r="D107" i="31"/>
  <c r="F107" i="31"/>
  <c r="G107" i="31"/>
  <c r="H107" i="31"/>
  <c r="I107" i="31"/>
  <c r="J107" i="31"/>
  <c r="K107" i="31"/>
  <c r="L107" i="31" s="1"/>
  <c r="M107" i="31"/>
  <c r="N107" i="31"/>
  <c r="O107" i="31"/>
  <c r="P107" i="31"/>
  <c r="Q107" i="31"/>
  <c r="A107" i="32" s="1"/>
  <c r="R107" i="31"/>
  <c r="B108" i="31"/>
  <c r="C108" i="31" s="1"/>
  <c r="D108" i="31"/>
  <c r="F108" i="31"/>
  <c r="G108" i="31"/>
  <c r="H108" i="31"/>
  <c r="I108" i="31"/>
  <c r="J108" i="31"/>
  <c r="K108" i="31"/>
  <c r="L108" i="31" s="1"/>
  <c r="M108" i="31"/>
  <c r="N108" i="31"/>
  <c r="O108" i="31"/>
  <c r="P108" i="31"/>
  <c r="Q108" i="31"/>
  <c r="A108" i="32" s="1"/>
  <c r="R108" i="31"/>
  <c r="B109" i="31"/>
  <c r="C109" i="31" s="1"/>
  <c r="D109" i="31"/>
  <c r="F109" i="31"/>
  <c r="G109" i="31"/>
  <c r="H109" i="31"/>
  <c r="I109" i="31"/>
  <c r="J109" i="31"/>
  <c r="K109" i="31"/>
  <c r="L109" i="31" s="1"/>
  <c r="M109" i="31"/>
  <c r="N109" i="31"/>
  <c r="O109" i="31"/>
  <c r="P109" i="31"/>
  <c r="Q109" i="31"/>
  <c r="A109" i="32" s="1"/>
  <c r="R109" i="31"/>
  <c r="B110" i="31"/>
  <c r="C110" i="31"/>
  <c r="D110" i="31"/>
  <c r="F110" i="31"/>
  <c r="G110" i="31"/>
  <c r="H110" i="31"/>
  <c r="I110" i="31"/>
  <c r="J110" i="31"/>
  <c r="K110" i="31"/>
  <c r="L110" i="31" s="1"/>
  <c r="M110" i="31"/>
  <c r="N110" i="31"/>
  <c r="O110" i="31"/>
  <c r="P110" i="31"/>
  <c r="Q110" i="31"/>
  <c r="R110" i="31"/>
  <c r="B111" i="31"/>
  <c r="C111" i="31"/>
  <c r="D111" i="31"/>
  <c r="F111" i="31"/>
  <c r="G111" i="31"/>
  <c r="H111" i="31"/>
  <c r="I111" i="31"/>
  <c r="J111" i="31"/>
  <c r="K111" i="31"/>
  <c r="L111" i="31" s="1"/>
  <c r="M111" i="31"/>
  <c r="N111" i="31"/>
  <c r="O111" i="31"/>
  <c r="P111" i="31"/>
  <c r="Q111" i="31"/>
  <c r="R111" i="31"/>
  <c r="B112" i="31"/>
  <c r="C112" i="31"/>
  <c r="D112" i="31"/>
  <c r="F112" i="31"/>
  <c r="G112" i="31"/>
  <c r="H112" i="31"/>
  <c r="I112" i="31"/>
  <c r="J112" i="31"/>
  <c r="K112" i="31"/>
  <c r="L112" i="31" s="1"/>
  <c r="M112" i="31"/>
  <c r="N112" i="31"/>
  <c r="O112" i="31"/>
  <c r="P112" i="31"/>
  <c r="Q112" i="31"/>
  <c r="R112" i="31"/>
  <c r="B113" i="31"/>
  <c r="C113" i="31"/>
  <c r="D113" i="31"/>
  <c r="F113" i="31"/>
  <c r="G113" i="31"/>
  <c r="H113" i="31"/>
  <c r="I113" i="31"/>
  <c r="J113" i="31"/>
  <c r="K113" i="31"/>
  <c r="L113" i="31" s="1"/>
  <c r="M113" i="31"/>
  <c r="N113" i="31"/>
  <c r="O113" i="31"/>
  <c r="P113" i="31"/>
  <c r="Q113" i="31"/>
  <c r="R113" i="31"/>
  <c r="B114" i="31"/>
  <c r="C114" i="31"/>
  <c r="D114" i="31"/>
  <c r="F114" i="31"/>
  <c r="G114" i="31"/>
  <c r="H114" i="31"/>
  <c r="I114" i="31"/>
  <c r="J114" i="31"/>
  <c r="K114" i="31"/>
  <c r="L114" i="31" s="1"/>
  <c r="M114" i="31"/>
  <c r="N114" i="31"/>
  <c r="O114" i="31"/>
  <c r="P114" i="31"/>
  <c r="Q114" i="31"/>
  <c r="R114" i="31"/>
  <c r="B115" i="31"/>
  <c r="C115" i="31"/>
  <c r="D115" i="31"/>
  <c r="F115" i="31"/>
  <c r="G115" i="31"/>
  <c r="H115" i="31"/>
  <c r="I115" i="31"/>
  <c r="J115" i="31"/>
  <c r="K115" i="31"/>
  <c r="L115" i="31" s="1"/>
  <c r="M115" i="31"/>
  <c r="N115" i="31"/>
  <c r="O115" i="31"/>
  <c r="P115" i="31"/>
  <c r="Q115" i="31"/>
  <c r="R115" i="31"/>
  <c r="B116" i="31"/>
  <c r="C116" i="31"/>
  <c r="D116" i="31"/>
  <c r="F116" i="31"/>
  <c r="G116" i="31"/>
  <c r="H116" i="31"/>
  <c r="I116" i="31"/>
  <c r="J116" i="31"/>
  <c r="K116" i="31"/>
  <c r="L116" i="31" s="1"/>
  <c r="M116" i="31"/>
  <c r="N116" i="31"/>
  <c r="O116" i="31"/>
  <c r="P116" i="31"/>
  <c r="Q116" i="31"/>
  <c r="R116" i="31"/>
  <c r="B117" i="31"/>
  <c r="C117" i="31"/>
  <c r="D117" i="31"/>
  <c r="F117" i="31"/>
  <c r="G117" i="31"/>
  <c r="H117" i="31"/>
  <c r="I117" i="31"/>
  <c r="J117" i="31"/>
  <c r="K117" i="31"/>
  <c r="L117" i="31" s="1"/>
  <c r="M117" i="31"/>
  <c r="N117" i="31"/>
  <c r="O117" i="31"/>
  <c r="P117" i="31"/>
  <c r="Q117" i="31"/>
  <c r="R117" i="31"/>
  <c r="B118" i="31"/>
  <c r="C118" i="31"/>
  <c r="D118" i="31"/>
  <c r="F118" i="31"/>
  <c r="G118" i="31"/>
  <c r="H118" i="31"/>
  <c r="I118" i="31"/>
  <c r="J118" i="31"/>
  <c r="K118" i="31"/>
  <c r="L118" i="31" s="1"/>
  <c r="M118" i="31"/>
  <c r="N118" i="31"/>
  <c r="O118" i="31"/>
  <c r="P118" i="31"/>
  <c r="Q118" i="31"/>
  <c r="R118" i="31"/>
  <c r="B119" i="31"/>
  <c r="C119" i="31"/>
  <c r="D119" i="31"/>
  <c r="F119" i="31"/>
  <c r="G119" i="31"/>
  <c r="H119" i="31"/>
  <c r="I119" i="31"/>
  <c r="J119" i="31"/>
  <c r="K119" i="31"/>
  <c r="L119" i="31" s="1"/>
  <c r="M119" i="31"/>
  <c r="N119" i="31"/>
  <c r="O119" i="31"/>
  <c r="P119" i="31"/>
  <c r="Q119" i="31"/>
  <c r="R119" i="31"/>
  <c r="B120" i="31"/>
  <c r="C120" i="31"/>
  <c r="D120" i="31"/>
  <c r="F120" i="31"/>
  <c r="G120" i="31"/>
  <c r="H120" i="31"/>
  <c r="I120" i="31"/>
  <c r="J120" i="31"/>
  <c r="K120" i="31"/>
  <c r="L120" i="31" s="1"/>
  <c r="M120" i="31"/>
  <c r="N120" i="31"/>
  <c r="O120" i="31"/>
  <c r="P120" i="31"/>
  <c r="Q120" i="31"/>
  <c r="R120" i="31"/>
  <c r="B121" i="31"/>
  <c r="C121" i="31"/>
  <c r="D121" i="31"/>
  <c r="F121" i="31"/>
  <c r="G121" i="31"/>
  <c r="H121" i="31"/>
  <c r="I121" i="31"/>
  <c r="J121" i="31"/>
  <c r="K121" i="31"/>
  <c r="L121" i="31" s="1"/>
  <c r="M121" i="31"/>
  <c r="N121" i="31"/>
  <c r="O121" i="31"/>
  <c r="P121" i="31"/>
  <c r="Q121" i="31"/>
  <c r="R121" i="31"/>
  <c r="B122" i="31"/>
  <c r="C122" i="31"/>
  <c r="D122" i="31"/>
  <c r="F122" i="31"/>
  <c r="G122" i="31"/>
  <c r="H122" i="31"/>
  <c r="I122" i="31"/>
  <c r="J122" i="31"/>
  <c r="K122" i="31"/>
  <c r="L122" i="31" s="1"/>
  <c r="M122" i="31"/>
  <c r="N122" i="31"/>
  <c r="O122" i="31"/>
  <c r="P122" i="31"/>
  <c r="Q122" i="31"/>
  <c r="R122" i="31"/>
  <c r="B123" i="31"/>
  <c r="C123" i="31"/>
  <c r="D123" i="31"/>
  <c r="F123" i="31"/>
  <c r="G123" i="31"/>
  <c r="H123" i="31"/>
  <c r="I123" i="31"/>
  <c r="J123" i="31"/>
  <c r="K123" i="31"/>
  <c r="L123" i="31" s="1"/>
  <c r="M123" i="31"/>
  <c r="N123" i="31"/>
  <c r="O123" i="31"/>
  <c r="P123" i="31"/>
  <c r="Q123" i="31"/>
  <c r="R123" i="31"/>
  <c r="B124" i="31"/>
  <c r="C124" i="31"/>
  <c r="D124" i="31"/>
  <c r="F124" i="31"/>
  <c r="G124" i="31"/>
  <c r="H124" i="31"/>
  <c r="I124" i="31"/>
  <c r="J124" i="31"/>
  <c r="K124" i="31"/>
  <c r="L124" i="31" s="1"/>
  <c r="M124" i="31"/>
  <c r="N124" i="31"/>
  <c r="O124" i="31"/>
  <c r="P124" i="31"/>
  <c r="Q124" i="31"/>
  <c r="R124" i="31"/>
  <c r="B125" i="31"/>
  <c r="C125" i="31"/>
  <c r="D125" i="31"/>
  <c r="F125" i="31"/>
  <c r="G125" i="31"/>
  <c r="H125" i="31"/>
  <c r="I125" i="31"/>
  <c r="J125" i="31"/>
  <c r="K125" i="31"/>
  <c r="L125" i="31" s="1"/>
  <c r="M125" i="31"/>
  <c r="N125" i="31"/>
  <c r="O125" i="31"/>
  <c r="P125" i="31"/>
  <c r="Q125" i="31"/>
  <c r="R125" i="31"/>
  <c r="B126" i="31"/>
  <c r="C126" i="31"/>
  <c r="D126" i="31"/>
  <c r="F126" i="31"/>
  <c r="G126" i="31"/>
  <c r="H126" i="31"/>
  <c r="I126" i="31"/>
  <c r="J126" i="31"/>
  <c r="K126" i="31"/>
  <c r="L126" i="31" s="1"/>
  <c r="M126" i="31"/>
  <c r="N126" i="31"/>
  <c r="O126" i="31"/>
  <c r="P126" i="31"/>
  <c r="Q126" i="31"/>
  <c r="R126" i="31"/>
  <c r="B127" i="31"/>
  <c r="C127" i="31"/>
  <c r="D127" i="31"/>
  <c r="F127" i="31"/>
  <c r="G127" i="31"/>
  <c r="H127" i="31"/>
  <c r="I127" i="31"/>
  <c r="J127" i="31"/>
  <c r="K127" i="31"/>
  <c r="L127" i="31" s="1"/>
  <c r="M127" i="31"/>
  <c r="N127" i="31"/>
  <c r="O127" i="31"/>
  <c r="P127" i="31"/>
  <c r="Q127" i="31"/>
  <c r="R127" i="31"/>
  <c r="B128" i="31"/>
  <c r="C128" i="31"/>
  <c r="D128" i="31"/>
  <c r="F128" i="31"/>
  <c r="G128" i="31"/>
  <c r="H128" i="31"/>
  <c r="I128" i="31"/>
  <c r="J128" i="31"/>
  <c r="K128" i="31"/>
  <c r="L128" i="31" s="1"/>
  <c r="M128" i="31"/>
  <c r="N128" i="31"/>
  <c r="O128" i="31"/>
  <c r="P128" i="31"/>
  <c r="Q128" i="31"/>
  <c r="R128" i="31"/>
  <c r="B129" i="31"/>
  <c r="C129" i="31"/>
  <c r="D129" i="31"/>
  <c r="F129" i="31"/>
  <c r="G129" i="31"/>
  <c r="H129" i="31"/>
  <c r="I129" i="31"/>
  <c r="J129" i="31"/>
  <c r="K129" i="31"/>
  <c r="L129" i="31" s="1"/>
  <c r="M129" i="31"/>
  <c r="N129" i="31"/>
  <c r="O129" i="31"/>
  <c r="P129" i="31"/>
  <c r="Q129" i="31"/>
  <c r="R129" i="31"/>
  <c r="B130" i="31"/>
  <c r="C130" i="31"/>
  <c r="D130" i="31"/>
  <c r="F130" i="31"/>
  <c r="G130" i="31"/>
  <c r="H130" i="31"/>
  <c r="I130" i="31"/>
  <c r="J130" i="31"/>
  <c r="K130" i="31"/>
  <c r="L130" i="31" s="1"/>
  <c r="M130" i="31"/>
  <c r="N130" i="31"/>
  <c r="O130" i="31"/>
  <c r="P130" i="31"/>
  <c r="Q130" i="31"/>
  <c r="R130" i="31"/>
  <c r="B131" i="31"/>
  <c r="C131" i="31"/>
  <c r="D131" i="31"/>
  <c r="F131" i="31"/>
  <c r="G131" i="31"/>
  <c r="H131" i="31"/>
  <c r="I131" i="31"/>
  <c r="J131" i="31"/>
  <c r="K131" i="31"/>
  <c r="L131" i="31" s="1"/>
  <c r="M131" i="31"/>
  <c r="N131" i="31"/>
  <c r="O131" i="31"/>
  <c r="P131" i="31"/>
  <c r="Q131" i="31"/>
  <c r="R131" i="31"/>
  <c r="B132" i="31"/>
  <c r="C132" i="31"/>
  <c r="D132" i="31"/>
  <c r="F132" i="31"/>
  <c r="G132" i="31"/>
  <c r="H132" i="31"/>
  <c r="I132" i="31"/>
  <c r="J132" i="31"/>
  <c r="K132" i="31"/>
  <c r="L132" i="31" s="1"/>
  <c r="M132" i="31"/>
  <c r="N132" i="31"/>
  <c r="O132" i="31"/>
  <c r="P132" i="31"/>
  <c r="Q132" i="31"/>
  <c r="R132" i="31"/>
  <c r="B133" i="31"/>
  <c r="C133" i="31"/>
  <c r="D133" i="31"/>
  <c r="F133" i="31"/>
  <c r="G133" i="31"/>
  <c r="H133" i="31"/>
  <c r="I133" i="31"/>
  <c r="J133" i="31"/>
  <c r="K133" i="31"/>
  <c r="L133" i="31" s="1"/>
  <c r="M133" i="31"/>
  <c r="N133" i="31"/>
  <c r="O133" i="31"/>
  <c r="P133" i="31"/>
  <c r="Q133" i="31"/>
  <c r="R133" i="31"/>
  <c r="B134" i="31"/>
  <c r="C134" i="31"/>
  <c r="D134" i="31"/>
  <c r="F134" i="31"/>
  <c r="G134" i="31"/>
  <c r="H134" i="31"/>
  <c r="I134" i="31"/>
  <c r="J134" i="31"/>
  <c r="K134" i="31"/>
  <c r="L134" i="31" s="1"/>
  <c r="M134" i="31"/>
  <c r="N134" i="31"/>
  <c r="O134" i="31"/>
  <c r="P134" i="31"/>
  <c r="Q134" i="31"/>
  <c r="R134" i="31"/>
  <c r="B135" i="31"/>
  <c r="C135" i="31"/>
  <c r="D135" i="31"/>
  <c r="F135" i="31"/>
  <c r="G135" i="31"/>
  <c r="H135" i="31"/>
  <c r="I135" i="31"/>
  <c r="J135" i="31"/>
  <c r="K135" i="31"/>
  <c r="L135" i="31" s="1"/>
  <c r="M135" i="31"/>
  <c r="N135" i="31"/>
  <c r="O135" i="31"/>
  <c r="P135" i="31"/>
  <c r="Q135" i="31"/>
  <c r="R135" i="31"/>
  <c r="B136" i="31"/>
  <c r="C136" i="31"/>
  <c r="D136" i="31"/>
  <c r="F136" i="31"/>
  <c r="G136" i="31"/>
  <c r="H136" i="31"/>
  <c r="I136" i="31"/>
  <c r="J136" i="31"/>
  <c r="K136" i="31"/>
  <c r="L136" i="31" s="1"/>
  <c r="M136" i="31"/>
  <c r="N136" i="31"/>
  <c r="O136" i="31"/>
  <c r="P136" i="31"/>
  <c r="Q136" i="31"/>
  <c r="R136" i="31"/>
  <c r="B137" i="31"/>
  <c r="C137" i="31"/>
  <c r="D137" i="31"/>
  <c r="F137" i="31"/>
  <c r="G137" i="31"/>
  <c r="H137" i="31"/>
  <c r="I137" i="31"/>
  <c r="J137" i="31"/>
  <c r="K137" i="31"/>
  <c r="L137" i="31" s="1"/>
  <c r="M137" i="31"/>
  <c r="N137" i="31"/>
  <c r="O137" i="31"/>
  <c r="P137" i="31"/>
  <c r="Q137" i="31"/>
  <c r="R137" i="31"/>
  <c r="B138" i="31"/>
  <c r="C138" i="31"/>
  <c r="D138" i="31"/>
  <c r="F138" i="31"/>
  <c r="G138" i="31"/>
  <c r="H138" i="31"/>
  <c r="I138" i="31"/>
  <c r="J138" i="31"/>
  <c r="K138" i="31"/>
  <c r="L138" i="31" s="1"/>
  <c r="M138" i="31"/>
  <c r="N138" i="31"/>
  <c r="O138" i="31"/>
  <c r="P138" i="31"/>
  <c r="Q138" i="31"/>
  <c r="R138" i="31"/>
  <c r="B139" i="31"/>
  <c r="C139" i="31"/>
  <c r="D139" i="31"/>
  <c r="F139" i="31"/>
  <c r="G139" i="31"/>
  <c r="H139" i="31"/>
  <c r="I139" i="31"/>
  <c r="J139" i="31"/>
  <c r="K139" i="31"/>
  <c r="L139" i="31" s="1"/>
  <c r="M139" i="31"/>
  <c r="N139" i="31"/>
  <c r="O139" i="31"/>
  <c r="P139" i="31"/>
  <c r="Q139" i="31"/>
  <c r="R139" i="31"/>
  <c r="B140" i="31"/>
  <c r="C140" i="31"/>
  <c r="D140" i="31"/>
  <c r="F140" i="31"/>
  <c r="G140" i="31"/>
  <c r="H140" i="31"/>
  <c r="I140" i="31"/>
  <c r="J140" i="31"/>
  <c r="K140" i="31"/>
  <c r="L140" i="31" s="1"/>
  <c r="M140" i="31"/>
  <c r="N140" i="31"/>
  <c r="O140" i="31"/>
  <c r="P140" i="31"/>
  <c r="Q140" i="31"/>
  <c r="R140" i="31"/>
  <c r="B141" i="31"/>
  <c r="C141" i="31"/>
  <c r="D141" i="31"/>
  <c r="F141" i="31"/>
  <c r="G141" i="31"/>
  <c r="H141" i="31"/>
  <c r="I141" i="31"/>
  <c r="J141" i="31"/>
  <c r="K141" i="31"/>
  <c r="L141" i="31" s="1"/>
  <c r="M141" i="31"/>
  <c r="N141" i="31"/>
  <c r="O141" i="31"/>
  <c r="P141" i="31"/>
  <c r="Q141" i="31"/>
  <c r="R141" i="31"/>
  <c r="B142" i="31"/>
  <c r="C142" i="31"/>
  <c r="D142" i="31"/>
  <c r="F142" i="31"/>
  <c r="G142" i="31"/>
  <c r="H142" i="31"/>
  <c r="I142" i="31"/>
  <c r="J142" i="31"/>
  <c r="K142" i="31"/>
  <c r="L142" i="31" s="1"/>
  <c r="M142" i="31"/>
  <c r="N142" i="31"/>
  <c r="O142" i="31"/>
  <c r="P142" i="31"/>
  <c r="Q142" i="31"/>
  <c r="R142" i="31"/>
  <c r="B143" i="31"/>
  <c r="C143" i="31"/>
  <c r="D143" i="31"/>
  <c r="F143" i="31"/>
  <c r="G143" i="31"/>
  <c r="H143" i="31"/>
  <c r="I143" i="31"/>
  <c r="J143" i="31"/>
  <c r="K143" i="31"/>
  <c r="L143" i="31" s="1"/>
  <c r="M143" i="31"/>
  <c r="N143" i="31"/>
  <c r="O143" i="31"/>
  <c r="P143" i="31"/>
  <c r="Q143" i="31"/>
  <c r="R143" i="31"/>
  <c r="B144" i="31"/>
  <c r="C144" i="31"/>
  <c r="D144" i="31"/>
  <c r="F144" i="31"/>
  <c r="G144" i="31"/>
  <c r="H144" i="31"/>
  <c r="I144" i="31"/>
  <c r="J144" i="31"/>
  <c r="K144" i="31"/>
  <c r="L144" i="31" s="1"/>
  <c r="M144" i="31"/>
  <c r="N144" i="31"/>
  <c r="O144" i="31"/>
  <c r="P144" i="31"/>
  <c r="Q144" i="31"/>
  <c r="R144" i="31"/>
  <c r="B145" i="31"/>
  <c r="C145" i="31"/>
  <c r="D145" i="31"/>
  <c r="F145" i="31"/>
  <c r="G145" i="31"/>
  <c r="H145" i="31"/>
  <c r="I145" i="31"/>
  <c r="J145" i="31"/>
  <c r="K145" i="31"/>
  <c r="L145" i="31" s="1"/>
  <c r="M145" i="31"/>
  <c r="N145" i="31"/>
  <c r="O145" i="31"/>
  <c r="P145" i="31"/>
  <c r="Q145" i="31"/>
  <c r="R145" i="31"/>
  <c r="B146" i="31"/>
  <c r="C146" i="31"/>
  <c r="D146" i="31"/>
  <c r="F146" i="31"/>
  <c r="G146" i="31"/>
  <c r="H146" i="31"/>
  <c r="I146" i="31"/>
  <c r="J146" i="31"/>
  <c r="K146" i="31"/>
  <c r="L146" i="31" s="1"/>
  <c r="M146" i="31"/>
  <c r="N146" i="31"/>
  <c r="O146" i="31"/>
  <c r="P146" i="31"/>
  <c r="Q146" i="31"/>
  <c r="R146" i="31"/>
  <c r="B147" i="31"/>
  <c r="C147" i="31"/>
  <c r="D147" i="31"/>
  <c r="F147" i="31"/>
  <c r="G147" i="31"/>
  <c r="H147" i="31"/>
  <c r="I147" i="31"/>
  <c r="J147" i="31"/>
  <c r="K147" i="31"/>
  <c r="L147" i="31" s="1"/>
  <c r="M147" i="31"/>
  <c r="N147" i="31"/>
  <c r="O147" i="31"/>
  <c r="P147" i="31"/>
  <c r="Q147" i="31"/>
  <c r="R147" i="31"/>
  <c r="B148" i="31"/>
  <c r="C148" i="31"/>
  <c r="D148" i="31"/>
  <c r="F148" i="31"/>
  <c r="G148" i="31"/>
  <c r="H148" i="31"/>
  <c r="I148" i="31"/>
  <c r="J148" i="31"/>
  <c r="K148" i="31"/>
  <c r="L148" i="31" s="1"/>
  <c r="M148" i="31"/>
  <c r="N148" i="31"/>
  <c r="O148" i="31"/>
  <c r="P148" i="31"/>
  <c r="Q148" i="31"/>
  <c r="R148" i="31"/>
  <c r="B149" i="31"/>
  <c r="C149" i="31"/>
  <c r="D149" i="31"/>
  <c r="F149" i="31"/>
  <c r="G149" i="31"/>
  <c r="H149" i="31"/>
  <c r="I149" i="31"/>
  <c r="J149" i="31"/>
  <c r="K149" i="31"/>
  <c r="L149" i="31" s="1"/>
  <c r="M149" i="31"/>
  <c r="N149" i="31"/>
  <c r="O149" i="31"/>
  <c r="P149" i="31"/>
  <c r="Q149" i="31"/>
  <c r="R149" i="31"/>
  <c r="B150" i="31"/>
  <c r="C150" i="31"/>
  <c r="D150" i="31"/>
  <c r="F150" i="31"/>
  <c r="G150" i="31"/>
  <c r="H150" i="31"/>
  <c r="I150" i="31"/>
  <c r="J150" i="31"/>
  <c r="K150" i="31"/>
  <c r="L150" i="31" s="1"/>
  <c r="M150" i="31"/>
  <c r="N150" i="31"/>
  <c r="O150" i="31"/>
  <c r="P150" i="31"/>
  <c r="Q150" i="31"/>
  <c r="R150" i="31"/>
  <c r="B151" i="31"/>
  <c r="C151" i="31"/>
  <c r="D151" i="31"/>
  <c r="F151" i="31"/>
  <c r="G151" i="31"/>
  <c r="H151" i="31"/>
  <c r="I151" i="31"/>
  <c r="J151" i="31"/>
  <c r="K151" i="31"/>
  <c r="L151" i="31" s="1"/>
  <c r="M151" i="31"/>
  <c r="N151" i="31"/>
  <c r="O151" i="31"/>
  <c r="P151" i="31"/>
  <c r="Q151" i="31"/>
  <c r="R151" i="31"/>
  <c r="B152" i="31"/>
  <c r="C152" i="31"/>
  <c r="D152" i="31"/>
  <c r="F152" i="31"/>
  <c r="G152" i="31"/>
  <c r="H152" i="31"/>
  <c r="I152" i="31"/>
  <c r="J152" i="31"/>
  <c r="K152" i="31"/>
  <c r="L152" i="31" s="1"/>
  <c r="M152" i="31"/>
  <c r="N152" i="31"/>
  <c r="O152" i="31"/>
  <c r="P152" i="31"/>
  <c r="Q152" i="31"/>
  <c r="R152" i="31"/>
  <c r="B153" i="31"/>
  <c r="C153" i="31"/>
  <c r="D153" i="31"/>
  <c r="F153" i="31"/>
  <c r="G153" i="31"/>
  <c r="H153" i="31"/>
  <c r="I153" i="31"/>
  <c r="J153" i="31"/>
  <c r="K153" i="31"/>
  <c r="L153" i="31" s="1"/>
  <c r="M153" i="31"/>
  <c r="N153" i="31"/>
  <c r="O153" i="31"/>
  <c r="P153" i="31"/>
  <c r="Q153" i="31"/>
  <c r="R153" i="31"/>
  <c r="B154" i="31"/>
  <c r="C154" i="31"/>
  <c r="D154" i="31"/>
  <c r="F154" i="31"/>
  <c r="G154" i="31"/>
  <c r="H154" i="31"/>
  <c r="I154" i="31"/>
  <c r="J154" i="31"/>
  <c r="K154" i="31"/>
  <c r="L154" i="31" s="1"/>
  <c r="M154" i="31"/>
  <c r="N154" i="31"/>
  <c r="O154" i="31"/>
  <c r="P154" i="31"/>
  <c r="Q154" i="31"/>
  <c r="R154" i="31"/>
  <c r="B155" i="31"/>
  <c r="C155" i="31"/>
  <c r="D155" i="31"/>
  <c r="F155" i="31"/>
  <c r="G155" i="31"/>
  <c r="H155" i="31"/>
  <c r="I155" i="31"/>
  <c r="J155" i="31"/>
  <c r="K155" i="31"/>
  <c r="L155" i="31" s="1"/>
  <c r="M155" i="31"/>
  <c r="N155" i="31"/>
  <c r="O155" i="31"/>
  <c r="P155" i="31"/>
  <c r="Q155" i="31"/>
  <c r="R155" i="31"/>
  <c r="B156" i="31"/>
  <c r="C156" i="31"/>
  <c r="D156" i="31"/>
  <c r="F156" i="31"/>
  <c r="G156" i="31"/>
  <c r="H156" i="31"/>
  <c r="I156" i="31"/>
  <c r="J156" i="31"/>
  <c r="K156" i="31"/>
  <c r="L156" i="31" s="1"/>
  <c r="M156" i="31"/>
  <c r="N156" i="31"/>
  <c r="O156" i="31"/>
  <c r="P156" i="31"/>
  <c r="Q156" i="31"/>
  <c r="R156" i="31"/>
  <c r="B157" i="31"/>
  <c r="C157" i="31"/>
  <c r="D157" i="31"/>
  <c r="F157" i="31"/>
  <c r="G157" i="31"/>
  <c r="H157" i="31"/>
  <c r="I157" i="31"/>
  <c r="J157" i="31"/>
  <c r="K157" i="31"/>
  <c r="L157" i="31" s="1"/>
  <c r="M157" i="31"/>
  <c r="N157" i="31"/>
  <c r="O157" i="31"/>
  <c r="P157" i="31"/>
  <c r="Q157" i="31"/>
  <c r="R157" i="31"/>
  <c r="B158" i="31"/>
  <c r="C158" i="31"/>
  <c r="D158" i="31"/>
  <c r="F158" i="31"/>
  <c r="G158" i="31"/>
  <c r="H158" i="31"/>
  <c r="I158" i="31"/>
  <c r="J158" i="31"/>
  <c r="K158" i="31"/>
  <c r="L158" i="31" s="1"/>
  <c r="M158" i="31"/>
  <c r="N158" i="31"/>
  <c r="O158" i="31"/>
  <c r="P158" i="31"/>
  <c r="Q158" i="31"/>
  <c r="R158" i="31"/>
  <c r="B159" i="31"/>
  <c r="C159" i="31"/>
  <c r="D159" i="31"/>
  <c r="F159" i="31"/>
  <c r="G159" i="31"/>
  <c r="H159" i="31"/>
  <c r="I159" i="31"/>
  <c r="J159" i="31"/>
  <c r="K159" i="31"/>
  <c r="L159" i="31" s="1"/>
  <c r="M159" i="31"/>
  <c r="N159" i="31"/>
  <c r="O159" i="31"/>
  <c r="P159" i="31"/>
  <c r="Q159" i="31"/>
  <c r="R159" i="31"/>
  <c r="B160" i="31"/>
  <c r="C160" i="31"/>
  <c r="D160" i="31"/>
  <c r="F160" i="31"/>
  <c r="G160" i="31"/>
  <c r="H160" i="31"/>
  <c r="I160" i="31"/>
  <c r="J160" i="31"/>
  <c r="K160" i="31"/>
  <c r="L160" i="31" s="1"/>
  <c r="M160" i="31"/>
  <c r="N160" i="31"/>
  <c r="O160" i="31"/>
  <c r="P160" i="31"/>
  <c r="Q160" i="31"/>
  <c r="R160" i="31"/>
  <c r="B161" i="31"/>
  <c r="C161" i="31"/>
  <c r="D161" i="31"/>
  <c r="F161" i="31"/>
  <c r="G161" i="31"/>
  <c r="H161" i="31"/>
  <c r="I161" i="31"/>
  <c r="J161" i="31"/>
  <c r="K161" i="31"/>
  <c r="L161" i="31" s="1"/>
  <c r="M161" i="31"/>
  <c r="N161" i="31"/>
  <c r="O161" i="31"/>
  <c r="P161" i="31"/>
  <c r="Q161" i="31"/>
  <c r="R161" i="31"/>
  <c r="B162" i="31"/>
  <c r="C162" i="31"/>
  <c r="D162" i="31"/>
  <c r="F162" i="31"/>
  <c r="G162" i="31"/>
  <c r="H162" i="31"/>
  <c r="I162" i="31"/>
  <c r="J162" i="31"/>
  <c r="K162" i="31"/>
  <c r="L162" i="31" s="1"/>
  <c r="M162" i="31"/>
  <c r="N162" i="31"/>
  <c r="O162" i="31"/>
  <c r="P162" i="31"/>
  <c r="Q162" i="31"/>
  <c r="R162" i="31"/>
  <c r="B163" i="31"/>
  <c r="C163" i="31"/>
  <c r="D163" i="31"/>
  <c r="F163" i="31"/>
  <c r="G163" i="31"/>
  <c r="H163" i="31"/>
  <c r="I163" i="31"/>
  <c r="J163" i="31"/>
  <c r="K163" i="31"/>
  <c r="L163" i="31" s="1"/>
  <c r="M163" i="31"/>
  <c r="N163" i="31"/>
  <c r="O163" i="31"/>
  <c r="P163" i="31"/>
  <c r="Q163" i="31"/>
  <c r="R163" i="31"/>
  <c r="B164" i="31"/>
  <c r="C164" i="31"/>
  <c r="D164" i="31"/>
  <c r="F164" i="31"/>
  <c r="G164" i="31"/>
  <c r="H164" i="31"/>
  <c r="I164" i="31"/>
  <c r="J164" i="31"/>
  <c r="K164" i="31"/>
  <c r="L164" i="31" s="1"/>
  <c r="M164" i="31"/>
  <c r="N164" i="31"/>
  <c r="O164" i="31"/>
  <c r="P164" i="31"/>
  <c r="Q164" i="31"/>
  <c r="R164" i="31"/>
  <c r="B165" i="31"/>
  <c r="C165" i="31"/>
  <c r="D165" i="31"/>
  <c r="F165" i="31"/>
  <c r="G165" i="31"/>
  <c r="H165" i="31"/>
  <c r="I165" i="31"/>
  <c r="J165" i="31"/>
  <c r="K165" i="31"/>
  <c r="L165" i="31" s="1"/>
  <c r="M165" i="31"/>
  <c r="N165" i="31"/>
  <c r="O165" i="31"/>
  <c r="P165" i="31"/>
  <c r="Q165" i="31"/>
  <c r="R165" i="31"/>
  <c r="B166" i="31"/>
  <c r="C166" i="31"/>
  <c r="D166" i="31"/>
  <c r="F166" i="31"/>
  <c r="G166" i="31"/>
  <c r="H166" i="31"/>
  <c r="I166" i="31"/>
  <c r="J166" i="31"/>
  <c r="K166" i="31"/>
  <c r="L166" i="31" s="1"/>
  <c r="M166" i="31"/>
  <c r="N166" i="31"/>
  <c r="O166" i="31"/>
  <c r="P166" i="31"/>
  <c r="Q166" i="31"/>
  <c r="R166" i="31"/>
  <c r="B167" i="31"/>
  <c r="C167" i="31"/>
  <c r="D167" i="31"/>
  <c r="F167" i="31"/>
  <c r="G167" i="31"/>
  <c r="H167" i="31"/>
  <c r="I167" i="31"/>
  <c r="J167" i="31"/>
  <c r="K167" i="31"/>
  <c r="L167" i="31" s="1"/>
  <c r="M167" i="31"/>
  <c r="N167" i="31"/>
  <c r="O167" i="31"/>
  <c r="P167" i="31"/>
  <c r="Q167" i="31"/>
  <c r="R167" i="31"/>
  <c r="B168" i="31"/>
  <c r="C168" i="31"/>
  <c r="D168" i="31"/>
  <c r="F168" i="31"/>
  <c r="G168" i="31"/>
  <c r="H168" i="31"/>
  <c r="I168" i="31"/>
  <c r="J168" i="31"/>
  <c r="K168" i="31"/>
  <c r="L168" i="31" s="1"/>
  <c r="M168" i="31"/>
  <c r="N168" i="31"/>
  <c r="O168" i="31"/>
  <c r="P168" i="31"/>
  <c r="Q168" i="31"/>
  <c r="R168" i="31"/>
  <c r="B169" i="31"/>
  <c r="C169" i="31"/>
  <c r="D169" i="31"/>
  <c r="F169" i="31"/>
  <c r="G169" i="31"/>
  <c r="H169" i="31"/>
  <c r="I169" i="31"/>
  <c r="J169" i="31"/>
  <c r="K169" i="31"/>
  <c r="L169" i="31" s="1"/>
  <c r="M169" i="31"/>
  <c r="N169" i="31"/>
  <c r="O169" i="31"/>
  <c r="P169" i="31"/>
  <c r="Q169" i="31"/>
  <c r="R169" i="31"/>
  <c r="B170" i="31"/>
  <c r="C170" i="31"/>
  <c r="D170" i="31"/>
  <c r="F170" i="31"/>
  <c r="G170" i="31"/>
  <c r="H170" i="31"/>
  <c r="I170" i="31"/>
  <c r="J170" i="31"/>
  <c r="K170" i="31"/>
  <c r="L170" i="31" s="1"/>
  <c r="M170" i="31"/>
  <c r="N170" i="31"/>
  <c r="O170" i="31"/>
  <c r="P170" i="31"/>
  <c r="Q170" i="31"/>
  <c r="R170" i="31"/>
  <c r="B171" i="31"/>
  <c r="C171" i="31"/>
  <c r="D171" i="31"/>
  <c r="F171" i="31"/>
  <c r="G171" i="31"/>
  <c r="H171" i="31"/>
  <c r="I171" i="31"/>
  <c r="J171" i="31"/>
  <c r="K171" i="31"/>
  <c r="L171" i="31" s="1"/>
  <c r="M171" i="31"/>
  <c r="N171" i="31"/>
  <c r="O171" i="31"/>
  <c r="P171" i="31"/>
  <c r="Q171" i="31"/>
  <c r="R171" i="31"/>
  <c r="B172" i="31"/>
  <c r="C172" i="31"/>
  <c r="D172" i="31"/>
  <c r="F172" i="31"/>
  <c r="G172" i="31"/>
  <c r="H172" i="31"/>
  <c r="I172" i="31"/>
  <c r="J172" i="31"/>
  <c r="K172" i="31"/>
  <c r="L172" i="31" s="1"/>
  <c r="M172" i="31"/>
  <c r="N172" i="31"/>
  <c r="O172" i="31"/>
  <c r="P172" i="31"/>
  <c r="Q172" i="31"/>
  <c r="R172" i="31"/>
  <c r="B173" i="31"/>
  <c r="C173" i="31"/>
  <c r="D173" i="31"/>
  <c r="F173" i="31"/>
  <c r="G173" i="31"/>
  <c r="H173" i="31"/>
  <c r="I173" i="31"/>
  <c r="J173" i="31"/>
  <c r="K173" i="31"/>
  <c r="L173" i="31" s="1"/>
  <c r="M173" i="31"/>
  <c r="N173" i="31"/>
  <c r="O173" i="31"/>
  <c r="P173" i="31"/>
  <c r="Q173" i="31"/>
  <c r="R173" i="31"/>
  <c r="B174" i="31"/>
  <c r="C174" i="31"/>
  <c r="D174" i="31"/>
  <c r="F174" i="31"/>
  <c r="G174" i="31"/>
  <c r="H174" i="31"/>
  <c r="I174" i="31"/>
  <c r="J174" i="31"/>
  <c r="K174" i="31"/>
  <c r="L174" i="31" s="1"/>
  <c r="M174" i="31"/>
  <c r="N174" i="31"/>
  <c r="O174" i="31"/>
  <c r="P174" i="31"/>
  <c r="Q174" i="31"/>
  <c r="R174" i="31"/>
  <c r="B175" i="31"/>
  <c r="C175" i="31"/>
  <c r="D175" i="31"/>
  <c r="F175" i="31"/>
  <c r="G175" i="31"/>
  <c r="H175" i="31"/>
  <c r="I175" i="31"/>
  <c r="J175" i="31"/>
  <c r="K175" i="31"/>
  <c r="L175" i="31" s="1"/>
  <c r="M175" i="31"/>
  <c r="N175" i="31"/>
  <c r="O175" i="31"/>
  <c r="P175" i="31"/>
  <c r="Q175" i="31"/>
  <c r="R175" i="31"/>
  <c r="B176" i="31"/>
  <c r="C176" i="31"/>
  <c r="D176" i="31"/>
  <c r="F176" i="31"/>
  <c r="G176" i="31"/>
  <c r="H176" i="31"/>
  <c r="I176" i="31"/>
  <c r="J176" i="31"/>
  <c r="K176" i="31"/>
  <c r="L176" i="31" s="1"/>
  <c r="M176" i="31"/>
  <c r="N176" i="31"/>
  <c r="O176" i="31"/>
  <c r="P176" i="31"/>
  <c r="Q176" i="31"/>
  <c r="R176" i="31"/>
  <c r="B177" i="31"/>
  <c r="C177" i="31"/>
  <c r="D177" i="31"/>
  <c r="F177" i="31"/>
  <c r="G177" i="31"/>
  <c r="H177" i="31"/>
  <c r="I177" i="31"/>
  <c r="J177" i="31"/>
  <c r="K177" i="31"/>
  <c r="L177" i="31" s="1"/>
  <c r="M177" i="31"/>
  <c r="N177" i="31"/>
  <c r="O177" i="31"/>
  <c r="P177" i="31"/>
  <c r="Q177" i="31"/>
  <c r="R177" i="31"/>
  <c r="B178" i="31"/>
  <c r="C178" i="31"/>
  <c r="D178" i="31"/>
  <c r="F178" i="31"/>
  <c r="G178" i="31"/>
  <c r="H178" i="31"/>
  <c r="I178" i="31"/>
  <c r="J178" i="31"/>
  <c r="K178" i="31"/>
  <c r="L178" i="31" s="1"/>
  <c r="M178" i="31"/>
  <c r="N178" i="31"/>
  <c r="O178" i="31"/>
  <c r="P178" i="31"/>
  <c r="Q178" i="31"/>
  <c r="R178" i="31"/>
  <c r="B179" i="31"/>
  <c r="C179" i="31"/>
  <c r="D179" i="31"/>
  <c r="F179" i="31"/>
  <c r="G179" i="31"/>
  <c r="H179" i="31"/>
  <c r="I179" i="31"/>
  <c r="J179" i="31"/>
  <c r="K179" i="31"/>
  <c r="L179" i="31" s="1"/>
  <c r="M179" i="31"/>
  <c r="N179" i="31"/>
  <c r="O179" i="31"/>
  <c r="P179" i="31"/>
  <c r="Q179" i="31"/>
  <c r="R179" i="31"/>
  <c r="B180" i="31"/>
  <c r="C180" i="31"/>
  <c r="D180" i="31"/>
  <c r="F180" i="31"/>
  <c r="G180" i="31"/>
  <c r="H180" i="31"/>
  <c r="I180" i="31"/>
  <c r="J180" i="31"/>
  <c r="K180" i="31"/>
  <c r="L180" i="31" s="1"/>
  <c r="M180" i="31"/>
  <c r="N180" i="31"/>
  <c r="O180" i="31"/>
  <c r="P180" i="31"/>
  <c r="Q180" i="31"/>
  <c r="R180" i="31"/>
  <c r="B181" i="31"/>
  <c r="C181" i="31"/>
  <c r="D181" i="31"/>
  <c r="F181" i="31"/>
  <c r="G181" i="31"/>
  <c r="H181" i="31"/>
  <c r="I181" i="31"/>
  <c r="J181" i="31"/>
  <c r="K181" i="31"/>
  <c r="L181" i="31" s="1"/>
  <c r="M181" i="31"/>
  <c r="N181" i="31"/>
  <c r="O181" i="31"/>
  <c r="P181" i="31"/>
  <c r="Q181" i="31"/>
  <c r="R181" i="31"/>
  <c r="B182" i="31"/>
  <c r="C182" i="31"/>
  <c r="D182" i="31"/>
  <c r="F182" i="31"/>
  <c r="G182" i="31"/>
  <c r="H182" i="31"/>
  <c r="I182" i="31"/>
  <c r="J182" i="31"/>
  <c r="K182" i="31"/>
  <c r="L182" i="31" s="1"/>
  <c r="M182" i="31"/>
  <c r="N182" i="31"/>
  <c r="O182" i="31"/>
  <c r="P182" i="31"/>
  <c r="Q182" i="31"/>
  <c r="R182" i="31"/>
  <c r="B183" i="31"/>
  <c r="C183" i="31"/>
  <c r="D183" i="31"/>
  <c r="F183" i="31"/>
  <c r="G183" i="31"/>
  <c r="H183" i="31"/>
  <c r="I183" i="31"/>
  <c r="J183" i="31"/>
  <c r="K183" i="31"/>
  <c r="L183" i="31" s="1"/>
  <c r="M183" i="31"/>
  <c r="N183" i="31"/>
  <c r="O183" i="31"/>
  <c r="P183" i="31"/>
  <c r="Q183" i="31"/>
  <c r="R183" i="31"/>
  <c r="B184" i="31"/>
  <c r="C184" i="31"/>
  <c r="D184" i="31"/>
  <c r="F184" i="31"/>
  <c r="G184" i="31"/>
  <c r="H184" i="31"/>
  <c r="I184" i="31"/>
  <c r="J184" i="31"/>
  <c r="K184" i="31"/>
  <c r="L184" i="31" s="1"/>
  <c r="M184" i="31"/>
  <c r="N184" i="31"/>
  <c r="O184" i="31"/>
  <c r="P184" i="31"/>
  <c r="Q184" i="31"/>
  <c r="R184" i="31"/>
  <c r="B185" i="31"/>
  <c r="C185" i="31"/>
  <c r="D185" i="31"/>
  <c r="F185" i="31"/>
  <c r="G185" i="31"/>
  <c r="H185" i="31"/>
  <c r="I185" i="31"/>
  <c r="J185" i="31"/>
  <c r="K185" i="31"/>
  <c r="L185" i="31" s="1"/>
  <c r="M185" i="31"/>
  <c r="N185" i="31"/>
  <c r="O185" i="31"/>
  <c r="P185" i="31"/>
  <c r="Q185" i="31"/>
  <c r="R185" i="31"/>
  <c r="B186" i="31"/>
  <c r="C186" i="31"/>
  <c r="D186" i="31"/>
  <c r="F186" i="31"/>
  <c r="G186" i="31"/>
  <c r="H186" i="31"/>
  <c r="I186" i="31"/>
  <c r="J186" i="31"/>
  <c r="K186" i="31"/>
  <c r="L186" i="31" s="1"/>
  <c r="M186" i="31"/>
  <c r="N186" i="31"/>
  <c r="O186" i="31"/>
  <c r="P186" i="31"/>
  <c r="Q186" i="31"/>
  <c r="R186" i="31"/>
  <c r="B187" i="31"/>
  <c r="C187" i="31"/>
  <c r="D187" i="31"/>
  <c r="F187" i="31"/>
  <c r="G187" i="31"/>
  <c r="H187" i="31"/>
  <c r="I187" i="31"/>
  <c r="J187" i="31"/>
  <c r="K187" i="31"/>
  <c r="L187" i="31" s="1"/>
  <c r="M187" i="31"/>
  <c r="N187" i="31"/>
  <c r="O187" i="31"/>
  <c r="P187" i="31"/>
  <c r="Q187" i="31"/>
  <c r="R187" i="31"/>
  <c r="B188" i="31"/>
  <c r="C188" i="31"/>
  <c r="D188" i="31"/>
  <c r="F188" i="31"/>
  <c r="G188" i="31"/>
  <c r="H188" i="31"/>
  <c r="I188" i="31"/>
  <c r="J188" i="31"/>
  <c r="K188" i="31"/>
  <c r="L188" i="31" s="1"/>
  <c r="M188" i="31"/>
  <c r="N188" i="31"/>
  <c r="O188" i="31"/>
  <c r="P188" i="31"/>
  <c r="Q188" i="31"/>
  <c r="R188" i="31"/>
  <c r="B189" i="31"/>
  <c r="C189" i="31"/>
  <c r="D189" i="31"/>
  <c r="F189" i="31"/>
  <c r="G189" i="31"/>
  <c r="H189" i="31"/>
  <c r="I189" i="31"/>
  <c r="J189" i="31"/>
  <c r="K189" i="31"/>
  <c r="L189" i="31" s="1"/>
  <c r="M189" i="31"/>
  <c r="N189" i="31"/>
  <c r="O189" i="31"/>
  <c r="P189" i="31"/>
  <c r="Q189" i="31"/>
  <c r="R189" i="31"/>
  <c r="B190" i="31"/>
  <c r="C190" i="31"/>
  <c r="D190" i="31"/>
  <c r="F190" i="31"/>
  <c r="G190" i="31"/>
  <c r="H190" i="31"/>
  <c r="I190" i="31"/>
  <c r="J190" i="31"/>
  <c r="K190" i="31"/>
  <c r="L190" i="31" s="1"/>
  <c r="M190" i="31"/>
  <c r="N190" i="31"/>
  <c r="O190" i="31"/>
  <c r="P190" i="31"/>
  <c r="Q190" i="31"/>
  <c r="R190" i="31"/>
  <c r="B191" i="31"/>
  <c r="C191" i="31"/>
  <c r="D191" i="31"/>
  <c r="F191" i="31"/>
  <c r="G191" i="31"/>
  <c r="H191" i="31"/>
  <c r="I191" i="31"/>
  <c r="J191" i="31"/>
  <c r="K191" i="31"/>
  <c r="L191" i="31" s="1"/>
  <c r="M191" i="31"/>
  <c r="N191" i="31"/>
  <c r="O191" i="31"/>
  <c r="P191" i="31"/>
  <c r="Q191" i="31"/>
  <c r="R191" i="31"/>
  <c r="B192" i="31"/>
  <c r="C192" i="31"/>
  <c r="D192" i="31"/>
  <c r="F192" i="31"/>
  <c r="G192" i="31"/>
  <c r="H192" i="31"/>
  <c r="I192" i="31"/>
  <c r="J192" i="31"/>
  <c r="K192" i="31"/>
  <c r="L192" i="31" s="1"/>
  <c r="M192" i="31"/>
  <c r="N192" i="31"/>
  <c r="O192" i="31"/>
  <c r="P192" i="31"/>
  <c r="Q192" i="31"/>
  <c r="R192" i="31"/>
  <c r="B193" i="31"/>
  <c r="C193" i="31"/>
  <c r="D193" i="31"/>
  <c r="F193" i="31"/>
  <c r="G193" i="31"/>
  <c r="H193" i="31"/>
  <c r="I193" i="31"/>
  <c r="J193" i="31"/>
  <c r="K193" i="31"/>
  <c r="L193" i="31" s="1"/>
  <c r="M193" i="31"/>
  <c r="N193" i="31"/>
  <c r="O193" i="31"/>
  <c r="P193" i="31"/>
  <c r="Q193" i="31"/>
  <c r="R193" i="31"/>
  <c r="B194" i="31"/>
  <c r="C194" i="31"/>
  <c r="D194" i="31"/>
  <c r="F194" i="31"/>
  <c r="G194" i="31"/>
  <c r="H194" i="31"/>
  <c r="I194" i="31"/>
  <c r="J194" i="31"/>
  <c r="K194" i="31"/>
  <c r="L194" i="31" s="1"/>
  <c r="M194" i="31"/>
  <c r="N194" i="31"/>
  <c r="O194" i="31"/>
  <c r="P194" i="31"/>
  <c r="Q194" i="31"/>
  <c r="R194" i="31"/>
  <c r="B195" i="31"/>
  <c r="C195" i="31"/>
  <c r="D195" i="31"/>
  <c r="F195" i="31"/>
  <c r="G195" i="31"/>
  <c r="H195" i="31"/>
  <c r="I195" i="31"/>
  <c r="J195" i="31"/>
  <c r="K195" i="31"/>
  <c r="L195" i="31" s="1"/>
  <c r="M195" i="31"/>
  <c r="N195" i="31"/>
  <c r="O195" i="31"/>
  <c r="P195" i="31"/>
  <c r="Q195" i="31"/>
  <c r="R195" i="31"/>
  <c r="B196" i="31"/>
  <c r="C196" i="31"/>
  <c r="D196" i="31"/>
  <c r="F196" i="31"/>
  <c r="G196" i="31"/>
  <c r="H196" i="31"/>
  <c r="I196" i="31"/>
  <c r="J196" i="31"/>
  <c r="K196" i="31"/>
  <c r="L196" i="31" s="1"/>
  <c r="M196" i="31"/>
  <c r="N196" i="31"/>
  <c r="O196" i="31"/>
  <c r="P196" i="31"/>
  <c r="Q196" i="31"/>
  <c r="R196" i="31"/>
  <c r="B197" i="31"/>
  <c r="C197" i="31"/>
  <c r="D197" i="31"/>
  <c r="F197" i="31"/>
  <c r="G197" i="31"/>
  <c r="H197" i="31"/>
  <c r="I197" i="31"/>
  <c r="J197" i="31"/>
  <c r="K197" i="31"/>
  <c r="L197" i="31" s="1"/>
  <c r="M197" i="31"/>
  <c r="N197" i="31"/>
  <c r="O197" i="31"/>
  <c r="P197" i="31"/>
  <c r="Q197" i="31"/>
  <c r="R197" i="31"/>
  <c r="B198" i="31"/>
  <c r="C198" i="31"/>
  <c r="D198" i="31"/>
  <c r="F198" i="31"/>
  <c r="G198" i="31"/>
  <c r="H198" i="31"/>
  <c r="I198" i="31"/>
  <c r="J198" i="31"/>
  <c r="K198" i="31"/>
  <c r="L198" i="31" s="1"/>
  <c r="M198" i="31"/>
  <c r="N198" i="31"/>
  <c r="O198" i="31"/>
  <c r="P198" i="31"/>
  <c r="Q198" i="31"/>
  <c r="R198" i="31"/>
  <c r="B199" i="31"/>
  <c r="C199" i="31"/>
  <c r="D199" i="31"/>
  <c r="F199" i="31"/>
  <c r="G199" i="31"/>
  <c r="H199" i="31"/>
  <c r="I199" i="31"/>
  <c r="J199" i="31"/>
  <c r="K199" i="31"/>
  <c r="L199" i="31" s="1"/>
  <c r="M199" i="31"/>
  <c r="N199" i="31"/>
  <c r="O199" i="31"/>
  <c r="P199" i="31"/>
  <c r="Q199" i="31"/>
  <c r="R199" i="31"/>
  <c r="B200" i="31"/>
  <c r="C200" i="31"/>
  <c r="D200" i="31"/>
  <c r="F200" i="31"/>
  <c r="G200" i="31"/>
  <c r="H200" i="31"/>
  <c r="I200" i="31"/>
  <c r="J200" i="31"/>
  <c r="K200" i="31"/>
  <c r="L200" i="31" s="1"/>
  <c r="M200" i="31"/>
  <c r="N200" i="31"/>
  <c r="O200" i="31"/>
  <c r="P200" i="31"/>
  <c r="Q200" i="31"/>
  <c r="R200" i="31"/>
  <c r="B201" i="31"/>
  <c r="C201" i="31"/>
  <c r="D201" i="31"/>
  <c r="F201" i="31"/>
  <c r="G201" i="31"/>
  <c r="H201" i="31"/>
  <c r="I201" i="31"/>
  <c r="J201" i="31"/>
  <c r="K201" i="31"/>
  <c r="L201" i="31" s="1"/>
  <c r="M201" i="31"/>
  <c r="N201" i="31"/>
  <c r="O201" i="31"/>
  <c r="P201" i="31"/>
  <c r="Q201" i="31"/>
  <c r="R201" i="31"/>
  <c r="B202" i="31"/>
  <c r="C202" i="31"/>
  <c r="D202" i="31"/>
  <c r="F202" i="31"/>
  <c r="G202" i="31"/>
  <c r="H202" i="31"/>
  <c r="I202" i="31"/>
  <c r="J202" i="31"/>
  <c r="K202" i="31"/>
  <c r="L202" i="31" s="1"/>
  <c r="M202" i="31"/>
  <c r="N202" i="31"/>
  <c r="O202" i="31"/>
  <c r="P202" i="31"/>
  <c r="Q202" i="31"/>
  <c r="R202" i="31"/>
  <c r="B203" i="31"/>
  <c r="C203" i="31"/>
  <c r="D203" i="31"/>
  <c r="F203" i="31"/>
  <c r="G203" i="31"/>
  <c r="H203" i="31"/>
  <c r="I203" i="31"/>
  <c r="J203" i="31"/>
  <c r="K203" i="31"/>
  <c r="L203" i="31" s="1"/>
  <c r="M203" i="31"/>
  <c r="N203" i="31"/>
  <c r="O203" i="31"/>
  <c r="P203" i="31"/>
  <c r="Q203" i="31"/>
  <c r="R203" i="31"/>
  <c r="B204" i="31"/>
  <c r="C204" i="31"/>
  <c r="D204" i="31"/>
  <c r="F204" i="31"/>
  <c r="G204" i="31"/>
  <c r="H204" i="31"/>
  <c r="I204" i="31"/>
  <c r="J204" i="31"/>
  <c r="K204" i="31"/>
  <c r="L204" i="31" s="1"/>
  <c r="M204" i="31"/>
  <c r="N204" i="31"/>
  <c r="O204" i="31"/>
  <c r="P204" i="31"/>
  <c r="Q204" i="31"/>
  <c r="R204" i="31"/>
  <c r="B205" i="31"/>
  <c r="C205" i="31"/>
  <c r="D205" i="31"/>
  <c r="F205" i="31"/>
  <c r="G205" i="31"/>
  <c r="H205" i="31"/>
  <c r="I205" i="31"/>
  <c r="J205" i="31"/>
  <c r="K205" i="31"/>
  <c r="L205" i="31" s="1"/>
  <c r="M205" i="31"/>
  <c r="N205" i="31"/>
  <c r="O205" i="31"/>
  <c r="P205" i="31"/>
  <c r="Q205" i="31"/>
  <c r="R205" i="31"/>
  <c r="B206" i="31"/>
  <c r="C206" i="31"/>
  <c r="D206" i="31"/>
  <c r="F206" i="31"/>
  <c r="G206" i="31"/>
  <c r="H206" i="31"/>
  <c r="I206" i="31"/>
  <c r="J206" i="31"/>
  <c r="K206" i="31"/>
  <c r="L206" i="31" s="1"/>
  <c r="M206" i="31"/>
  <c r="N206" i="31"/>
  <c r="O206" i="31"/>
  <c r="P206" i="31"/>
  <c r="Q206" i="31"/>
  <c r="R206" i="31"/>
  <c r="B207" i="31"/>
  <c r="C207" i="31"/>
  <c r="D207" i="31"/>
  <c r="F207" i="31"/>
  <c r="G207" i="31"/>
  <c r="H207" i="31"/>
  <c r="I207" i="31"/>
  <c r="J207" i="31"/>
  <c r="K207" i="31"/>
  <c r="L207" i="31" s="1"/>
  <c r="M207" i="31"/>
  <c r="N207" i="31"/>
  <c r="O207" i="31"/>
  <c r="P207" i="31"/>
  <c r="Q207" i="31"/>
  <c r="R207" i="31"/>
  <c r="B208" i="31"/>
  <c r="C208" i="31"/>
  <c r="D208" i="31"/>
  <c r="F208" i="31"/>
  <c r="G208" i="31"/>
  <c r="H208" i="31"/>
  <c r="I208" i="31"/>
  <c r="J208" i="31"/>
  <c r="K208" i="31"/>
  <c r="L208" i="31" s="1"/>
  <c r="M208" i="31"/>
  <c r="N208" i="31"/>
  <c r="O208" i="31"/>
  <c r="P208" i="31"/>
  <c r="Q208" i="31"/>
  <c r="R208" i="31"/>
  <c r="B209" i="31"/>
  <c r="C209" i="31"/>
  <c r="D209" i="31"/>
  <c r="F209" i="31"/>
  <c r="G209" i="31"/>
  <c r="H209" i="31"/>
  <c r="I209" i="31"/>
  <c r="J209" i="31"/>
  <c r="K209" i="31"/>
  <c r="L209" i="31" s="1"/>
  <c r="M209" i="31"/>
  <c r="N209" i="31"/>
  <c r="O209" i="31"/>
  <c r="P209" i="31"/>
  <c r="Q209" i="31"/>
  <c r="R209" i="31"/>
  <c r="B210" i="31"/>
  <c r="C210" i="31"/>
  <c r="D210" i="31"/>
  <c r="F210" i="31"/>
  <c r="G210" i="31"/>
  <c r="H210" i="31"/>
  <c r="I210" i="31"/>
  <c r="J210" i="31"/>
  <c r="K210" i="31"/>
  <c r="L210" i="31" s="1"/>
  <c r="M210" i="31"/>
  <c r="N210" i="31"/>
  <c r="O210" i="31"/>
  <c r="P210" i="31"/>
  <c r="Q210" i="31"/>
  <c r="R210" i="31"/>
  <c r="B211" i="31"/>
  <c r="C211" i="31"/>
  <c r="D211" i="31"/>
  <c r="F211" i="31"/>
  <c r="G211" i="31"/>
  <c r="H211" i="31"/>
  <c r="I211" i="31"/>
  <c r="J211" i="31"/>
  <c r="K211" i="31"/>
  <c r="L211" i="31" s="1"/>
  <c r="M211" i="31"/>
  <c r="N211" i="31"/>
  <c r="O211" i="31"/>
  <c r="P211" i="31"/>
  <c r="Q211" i="31"/>
  <c r="R211" i="31"/>
  <c r="B212" i="31"/>
  <c r="C212" i="31"/>
  <c r="D212" i="31"/>
  <c r="F212" i="31"/>
  <c r="G212" i="31"/>
  <c r="H212" i="31"/>
  <c r="I212" i="31"/>
  <c r="J212" i="31"/>
  <c r="K212" i="31"/>
  <c r="L212" i="31" s="1"/>
  <c r="M212" i="31"/>
  <c r="N212" i="31"/>
  <c r="O212" i="31"/>
  <c r="P212" i="31"/>
  <c r="Q212" i="31"/>
  <c r="R212" i="31"/>
  <c r="B213" i="31"/>
  <c r="C213" i="31"/>
  <c r="D213" i="31"/>
  <c r="F213" i="31"/>
  <c r="G213" i="31"/>
  <c r="H213" i="31"/>
  <c r="I213" i="31"/>
  <c r="J213" i="31"/>
  <c r="K213" i="31"/>
  <c r="L213" i="31" s="1"/>
  <c r="M213" i="31"/>
  <c r="N213" i="31"/>
  <c r="O213" i="31"/>
  <c r="P213" i="31"/>
  <c r="Q213" i="31"/>
  <c r="R213" i="31"/>
  <c r="B214" i="31"/>
  <c r="C214" i="31"/>
  <c r="D214" i="31"/>
  <c r="F214" i="31"/>
  <c r="G214" i="31"/>
  <c r="H214" i="31"/>
  <c r="I214" i="31"/>
  <c r="J214" i="31"/>
  <c r="K214" i="31"/>
  <c r="L214" i="31" s="1"/>
  <c r="M214" i="31"/>
  <c r="N214" i="31"/>
  <c r="O214" i="31"/>
  <c r="P214" i="31"/>
  <c r="Q214" i="31"/>
  <c r="R214" i="31"/>
  <c r="B215" i="31"/>
  <c r="C215" i="31"/>
  <c r="D215" i="31"/>
  <c r="F215" i="31"/>
  <c r="G215" i="31"/>
  <c r="H215" i="31"/>
  <c r="I215" i="31"/>
  <c r="J215" i="31"/>
  <c r="K215" i="31"/>
  <c r="L215" i="31" s="1"/>
  <c r="M215" i="31"/>
  <c r="N215" i="31"/>
  <c r="O215" i="31"/>
  <c r="P215" i="31"/>
  <c r="Q215" i="31"/>
  <c r="R215" i="31"/>
  <c r="B216" i="31"/>
  <c r="C216" i="31"/>
  <c r="D216" i="31"/>
  <c r="F216" i="31"/>
  <c r="G216" i="31"/>
  <c r="H216" i="31"/>
  <c r="I216" i="31"/>
  <c r="J216" i="31"/>
  <c r="K216" i="31"/>
  <c r="L216" i="31" s="1"/>
  <c r="M216" i="31"/>
  <c r="N216" i="31"/>
  <c r="O216" i="31"/>
  <c r="P216" i="31"/>
  <c r="Q216" i="31"/>
  <c r="R216" i="31"/>
  <c r="B217" i="31"/>
  <c r="C217" i="31"/>
  <c r="D217" i="31"/>
  <c r="F217" i="31"/>
  <c r="G217" i="31"/>
  <c r="H217" i="31"/>
  <c r="I217" i="31"/>
  <c r="J217" i="31"/>
  <c r="K217" i="31"/>
  <c r="L217" i="31" s="1"/>
  <c r="M217" i="31"/>
  <c r="N217" i="31"/>
  <c r="O217" i="31"/>
  <c r="P217" i="31"/>
  <c r="Q217" i="31"/>
  <c r="R217" i="31"/>
  <c r="B218" i="31"/>
  <c r="C218" i="31"/>
  <c r="D218" i="31"/>
  <c r="F218" i="31"/>
  <c r="G218" i="31"/>
  <c r="H218" i="31"/>
  <c r="I218" i="31"/>
  <c r="J218" i="31"/>
  <c r="K218" i="31"/>
  <c r="L218" i="31" s="1"/>
  <c r="M218" i="31"/>
  <c r="N218" i="31"/>
  <c r="O218" i="31"/>
  <c r="P218" i="31"/>
  <c r="Q218" i="31"/>
  <c r="R218" i="31"/>
  <c r="B219" i="31"/>
  <c r="C219" i="31"/>
  <c r="D219" i="31"/>
  <c r="F219" i="31"/>
  <c r="G219" i="31"/>
  <c r="H219" i="31"/>
  <c r="I219" i="31"/>
  <c r="J219" i="31"/>
  <c r="K219" i="31"/>
  <c r="L219" i="31" s="1"/>
  <c r="M219" i="31"/>
  <c r="N219" i="31"/>
  <c r="O219" i="31"/>
  <c r="P219" i="31"/>
  <c r="Q219" i="31"/>
  <c r="R219" i="31"/>
  <c r="B220" i="31"/>
  <c r="C220" i="31"/>
  <c r="D220" i="31"/>
  <c r="F220" i="31"/>
  <c r="G220" i="31"/>
  <c r="H220" i="31"/>
  <c r="I220" i="31"/>
  <c r="J220" i="31"/>
  <c r="K220" i="31"/>
  <c r="L220" i="31" s="1"/>
  <c r="M220" i="31"/>
  <c r="N220" i="31"/>
  <c r="O220" i="31"/>
  <c r="P220" i="31"/>
  <c r="Q220" i="31"/>
  <c r="R220" i="31"/>
  <c r="B221" i="31"/>
  <c r="C221" i="31"/>
  <c r="D221" i="31"/>
  <c r="F221" i="31"/>
  <c r="G221" i="31"/>
  <c r="H221" i="31"/>
  <c r="I221" i="31"/>
  <c r="J221" i="31"/>
  <c r="K221" i="31"/>
  <c r="L221" i="31" s="1"/>
  <c r="M221" i="31"/>
  <c r="N221" i="31"/>
  <c r="O221" i="31"/>
  <c r="P221" i="31"/>
  <c r="Q221" i="31"/>
  <c r="R221" i="31"/>
  <c r="B222" i="31"/>
  <c r="C222" i="31"/>
  <c r="D222" i="31"/>
  <c r="F222" i="31"/>
  <c r="G222" i="31"/>
  <c r="H222" i="31"/>
  <c r="I222" i="31"/>
  <c r="J222" i="31"/>
  <c r="K222" i="31"/>
  <c r="L222" i="31" s="1"/>
  <c r="M222" i="31"/>
  <c r="N222" i="31"/>
  <c r="O222" i="31"/>
  <c r="P222" i="31"/>
  <c r="Q222" i="31"/>
  <c r="R222" i="31"/>
  <c r="B223" i="31"/>
  <c r="C223" i="31"/>
  <c r="D223" i="31"/>
  <c r="F223" i="31"/>
  <c r="G223" i="31"/>
  <c r="H223" i="31"/>
  <c r="I223" i="31"/>
  <c r="J223" i="31"/>
  <c r="K223" i="31"/>
  <c r="L223" i="31" s="1"/>
  <c r="M223" i="31"/>
  <c r="N223" i="31"/>
  <c r="O223" i="31"/>
  <c r="P223" i="31"/>
  <c r="Q223" i="31"/>
  <c r="R223" i="31"/>
  <c r="B224" i="31"/>
  <c r="C224" i="31"/>
  <c r="D224" i="31"/>
  <c r="F224" i="31"/>
  <c r="G224" i="31"/>
  <c r="H224" i="31"/>
  <c r="I224" i="31"/>
  <c r="J224" i="31"/>
  <c r="K224" i="31"/>
  <c r="L224" i="31" s="1"/>
  <c r="M224" i="31"/>
  <c r="N224" i="31"/>
  <c r="O224" i="31"/>
  <c r="P224" i="31"/>
  <c r="Q224" i="31"/>
  <c r="R224" i="31"/>
  <c r="B225" i="31"/>
  <c r="C225" i="31"/>
  <c r="D225" i="31"/>
  <c r="F225" i="31"/>
  <c r="G225" i="31"/>
  <c r="H225" i="31"/>
  <c r="I225" i="31"/>
  <c r="J225" i="31"/>
  <c r="K225" i="31"/>
  <c r="L225" i="31" s="1"/>
  <c r="M225" i="31"/>
  <c r="N225" i="31"/>
  <c r="O225" i="31"/>
  <c r="P225" i="31"/>
  <c r="Q225" i="31"/>
  <c r="R225" i="31"/>
  <c r="B226" i="31"/>
  <c r="C226" i="31"/>
  <c r="D226" i="31"/>
  <c r="F226" i="31"/>
  <c r="G226" i="31"/>
  <c r="H226" i="31"/>
  <c r="I226" i="31"/>
  <c r="J226" i="31"/>
  <c r="K226" i="31"/>
  <c r="L226" i="31" s="1"/>
  <c r="M226" i="31"/>
  <c r="N226" i="31"/>
  <c r="O226" i="31"/>
  <c r="P226" i="31"/>
  <c r="Q226" i="31"/>
  <c r="R226" i="31"/>
  <c r="B227" i="31"/>
  <c r="C227" i="31"/>
  <c r="D227" i="31"/>
  <c r="F227" i="31"/>
  <c r="G227" i="31"/>
  <c r="H227" i="31"/>
  <c r="I227" i="31"/>
  <c r="J227" i="31"/>
  <c r="K227" i="31"/>
  <c r="L227" i="31" s="1"/>
  <c r="M227" i="31"/>
  <c r="N227" i="31"/>
  <c r="O227" i="31"/>
  <c r="P227" i="31"/>
  <c r="Q227" i="31"/>
  <c r="R227" i="31"/>
  <c r="B228" i="31"/>
  <c r="C228" i="31"/>
  <c r="D228" i="31"/>
  <c r="F228" i="31"/>
  <c r="G228" i="31"/>
  <c r="H228" i="31"/>
  <c r="I228" i="31"/>
  <c r="J228" i="31"/>
  <c r="K228" i="31"/>
  <c r="L228" i="31" s="1"/>
  <c r="M228" i="31"/>
  <c r="N228" i="31"/>
  <c r="O228" i="31"/>
  <c r="P228" i="31"/>
  <c r="Q228" i="31"/>
  <c r="R228" i="31"/>
  <c r="B229" i="31"/>
  <c r="C229" i="31"/>
  <c r="D229" i="31"/>
  <c r="F229" i="31"/>
  <c r="G229" i="31"/>
  <c r="H229" i="31"/>
  <c r="I229" i="31"/>
  <c r="J229" i="31"/>
  <c r="K229" i="31"/>
  <c r="L229" i="31" s="1"/>
  <c r="M229" i="31"/>
  <c r="N229" i="31"/>
  <c r="O229" i="31"/>
  <c r="P229" i="31"/>
  <c r="Q229" i="31"/>
  <c r="R229" i="31"/>
  <c r="B230" i="31"/>
  <c r="C230" i="31"/>
  <c r="D230" i="31"/>
  <c r="F230" i="31"/>
  <c r="G230" i="31"/>
  <c r="H230" i="31"/>
  <c r="I230" i="31"/>
  <c r="J230" i="31"/>
  <c r="K230" i="31"/>
  <c r="L230" i="31" s="1"/>
  <c r="M230" i="31"/>
  <c r="N230" i="31"/>
  <c r="O230" i="31"/>
  <c r="P230" i="31"/>
  <c r="Q230" i="31"/>
  <c r="R230" i="31"/>
  <c r="B231" i="31"/>
  <c r="C231" i="31"/>
  <c r="D231" i="31"/>
  <c r="F231" i="31"/>
  <c r="G231" i="31"/>
  <c r="H231" i="31"/>
  <c r="I231" i="31"/>
  <c r="J231" i="31"/>
  <c r="K231" i="31"/>
  <c r="L231" i="31" s="1"/>
  <c r="M231" i="31"/>
  <c r="N231" i="31"/>
  <c r="O231" i="31"/>
  <c r="P231" i="31"/>
  <c r="Q231" i="31"/>
  <c r="R231" i="31"/>
  <c r="B232" i="31"/>
  <c r="C232" i="31"/>
  <c r="D232" i="31"/>
  <c r="F232" i="31"/>
  <c r="G232" i="31"/>
  <c r="H232" i="31"/>
  <c r="I232" i="31"/>
  <c r="J232" i="31"/>
  <c r="K232" i="31"/>
  <c r="L232" i="31" s="1"/>
  <c r="M232" i="31"/>
  <c r="N232" i="31"/>
  <c r="O232" i="31"/>
  <c r="P232" i="31"/>
  <c r="Q232" i="31"/>
  <c r="R232" i="31"/>
  <c r="B233" i="31"/>
  <c r="C233" i="31"/>
  <c r="D233" i="31"/>
  <c r="F233" i="31"/>
  <c r="G233" i="31"/>
  <c r="H233" i="31"/>
  <c r="I233" i="31"/>
  <c r="J233" i="31"/>
  <c r="K233" i="31"/>
  <c r="L233" i="31" s="1"/>
  <c r="M233" i="31"/>
  <c r="N233" i="31"/>
  <c r="O233" i="31"/>
  <c r="P233" i="31"/>
  <c r="Q233" i="31"/>
  <c r="R233" i="31"/>
  <c r="B234" i="31"/>
  <c r="C234" i="31"/>
  <c r="D234" i="31"/>
  <c r="F234" i="31"/>
  <c r="G234" i="31"/>
  <c r="H234" i="31"/>
  <c r="I234" i="31"/>
  <c r="J234" i="31"/>
  <c r="K234" i="31"/>
  <c r="L234" i="31" s="1"/>
  <c r="M234" i="31"/>
  <c r="N234" i="31"/>
  <c r="O234" i="31"/>
  <c r="P234" i="31"/>
  <c r="Q234" i="31"/>
  <c r="R234" i="31"/>
  <c r="B235" i="31"/>
  <c r="C235" i="31"/>
  <c r="D235" i="31"/>
  <c r="F235" i="31"/>
  <c r="G235" i="31"/>
  <c r="H235" i="31"/>
  <c r="I235" i="31"/>
  <c r="J235" i="31"/>
  <c r="K235" i="31"/>
  <c r="L235" i="31" s="1"/>
  <c r="M235" i="31"/>
  <c r="N235" i="31"/>
  <c r="O235" i="31"/>
  <c r="P235" i="31"/>
  <c r="Q235" i="31"/>
  <c r="R235" i="31"/>
  <c r="B236" i="31"/>
  <c r="C236" i="31"/>
  <c r="D236" i="31"/>
  <c r="F236" i="31"/>
  <c r="G236" i="31"/>
  <c r="H236" i="31"/>
  <c r="I236" i="31"/>
  <c r="J236" i="31"/>
  <c r="K236" i="31"/>
  <c r="L236" i="31" s="1"/>
  <c r="M236" i="31"/>
  <c r="N236" i="31"/>
  <c r="O236" i="31"/>
  <c r="P236" i="31"/>
  <c r="Q236" i="31"/>
  <c r="R236" i="31"/>
  <c r="B237" i="31"/>
  <c r="C237" i="31"/>
  <c r="D237" i="31"/>
  <c r="F237" i="31"/>
  <c r="G237" i="31"/>
  <c r="H237" i="31"/>
  <c r="I237" i="31"/>
  <c r="J237" i="31"/>
  <c r="K237" i="31"/>
  <c r="L237" i="31" s="1"/>
  <c r="M237" i="31"/>
  <c r="N237" i="31"/>
  <c r="O237" i="31"/>
  <c r="P237" i="31"/>
  <c r="Q237" i="31"/>
  <c r="R237" i="31"/>
  <c r="B238" i="31"/>
  <c r="C238" i="31"/>
  <c r="D238" i="31"/>
  <c r="F238" i="31"/>
  <c r="G238" i="31"/>
  <c r="H238" i="31"/>
  <c r="I238" i="31"/>
  <c r="J238" i="31"/>
  <c r="K238" i="31"/>
  <c r="L238" i="31" s="1"/>
  <c r="M238" i="31"/>
  <c r="N238" i="31"/>
  <c r="O238" i="31"/>
  <c r="P238" i="31"/>
  <c r="Q238" i="31"/>
  <c r="R238" i="31"/>
  <c r="B239" i="31"/>
  <c r="C239" i="31"/>
  <c r="D239" i="31"/>
  <c r="F239" i="31"/>
  <c r="G239" i="31"/>
  <c r="H239" i="31"/>
  <c r="I239" i="31"/>
  <c r="J239" i="31"/>
  <c r="K239" i="31"/>
  <c r="L239" i="31" s="1"/>
  <c r="M239" i="31"/>
  <c r="N239" i="31"/>
  <c r="O239" i="31"/>
  <c r="P239" i="31"/>
  <c r="Q239" i="31"/>
  <c r="R239" i="31"/>
  <c r="B240" i="31"/>
  <c r="C240" i="31"/>
  <c r="D240" i="31"/>
  <c r="F240" i="31"/>
  <c r="G240" i="31"/>
  <c r="H240" i="31"/>
  <c r="I240" i="31"/>
  <c r="J240" i="31"/>
  <c r="K240" i="31"/>
  <c r="L240" i="31" s="1"/>
  <c r="M240" i="31"/>
  <c r="N240" i="31"/>
  <c r="O240" i="31"/>
  <c r="P240" i="31"/>
  <c r="Q240" i="31"/>
  <c r="R240" i="31"/>
  <c r="B241" i="31"/>
  <c r="C241" i="31"/>
  <c r="D241" i="31"/>
  <c r="F241" i="31"/>
  <c r="G241" i="31"/>
  <c r="H241" i="31"/>
  <c r="I241" i="31"/>
  <c r="J241" i="31"/>
  <c r="K241" i="31"/>
  <c r="L241" i="31" s="1"/>
  <c r="M241" i="31"/>
  <c r="N241" i="31"/>
  <c r="O241" i="31"/>
  <c r="P241" i="31"/>
  <c r="Q241" i="31"/>
  <c r="R241" i="31"/>
  <c r="B242" i="31"/>
  <c r="C242" i="31"/>
  <c r="D242" i="31"/>
  <c r="F242" i="31"/>
  <c r="G242" i="31"/>
  <c r="H242" i="31"/>
  <c r="I242" i="31"/>
  <c r="J242" i="31"/>
  <c r="K242" i="31"/>
  <c r="L242" i="31" s="1"/>
  <c r="M242" i="31"/>
  <c r="N242" i="31"/>
  <c r="O242" i="31"/>
  <c r="P242" i="31"/>
  <c r="Q242" i="31"/>
  <c r="R242" i="31"/>
  <c r="B243" i="31"/>
  <c r="C243" i="31"/>
  <c r="D243" i="31"/>
  <c r="F243" i="31"/>
  <c r="G243" i="31"/>
  <c r="H243" i="31"/>
  <c r="I243" i="31"/>
  <c r="J243" i="31"/>
  <c r="K243" i="31"/>
  <c r="L243" i="31" s="1"/>
  <c r="M243" i="31"/>
  <c r="N243" i="31"/>
  <c r="O243" i="31"/>
  <c r="P243" i="31"/>
  <c r="Q243" i="31"/>
  <c r="R243" i="31"/>
  <c r="B244" i="31"/>
  <c r="C244" i="31"/>
  <c r="D244" i="31"/>
  <c r="F244" i="31"/>
  <c r="G244" i="31"/>
  <c r="H244" i="31"/>
  <c r="I244" i="31"/>
  <c r="J244" i="31"/>
  <c r="K244" i="31"/>
  <c r="L244" i="31" s="1"/>
  <c r="M244" i="31"/>
  <c r="N244" i="31"/>
  <c r="O244" i="31"/>
  <c r="P244" i="31"/>
  <c r="Q244" i="31"/>
  <c r="R244" i="31"/>
  <c r="B245" i="31"/>
  <c r="C245" i="31"/>
  <c r="D245" i="31"/>
  <c r="F245" i="31"/>
  <c r="G245" i="31"/>
  <c r="H245" i="31"/>
  <c r="I245" i="31"/>
  <c r="J245" i="31"/>
  <c r="K245" i="31"/>
  <c r="L245" i="31" s="1"/>
  <c r="M245" i="31"/>
  <c r="N245" i="31"/>
  <c r="O245" i="31"/>
  <c r="P245" i="31"/>
  <c r="Q245" i="31"/>
  <c r="R245" i="31"/>
  <c r="B246" i="31"/>
  <c r="C246" i="31"/>
  <c r="D246" i="31"/>
  <c r="F246" i="31"/>
  <c r="G246" i="31"/>
  <c r="H246" i="31"/>
  <c r="I246" i="31"/>
  <c r="J246" i="31"/>
  <c r="K246" i="31"/>
  <c r="L246" i="31" s="1"/>
  <c r="M246" i="31"/>
  <c r="N246" i="31"/>
  <c r="O246" i="31"/>
  <c r="P246" i="31"/>
  <c r="Q246" i="31"/>
  <c r="R246" i="31"/>
  <c r="B247" i="31"/>
  <c r="C247" i="31"/>
  <c r="D247" i="31"/>
  <c r="F247" i="31"/>
  <c r="G247" i="31"/>
  <c r="H247" i="31"/>
  <c r="I247" i="31"/>
  <c r="J247" i="31"/>
  <c r="K247" i="31"/>
  <c r="L247" i="31" s="1"/>
  <c r="M247" i="31"/>
  <c r="N247" i="31"/>
  <c r="O247" i="31"/>
  <c r="P247" i="31"/>
  <c r="Q247" i="31"/>
  <c r="R247" i="31"/>
  <c r="B248" i="31"/>
  <c r="C248" i="31"/>
  <c r="D248" i="31"/>
  <c r="F248" i="31"/>
  <c r="G248" i="31"/>
  <c r="H248" i="31"/>
  <c r="I248" i="31"/>
  <c r="J248" i="31"/>
  <c r="K248" i="31"/>
  <c r="L248" i="31" s="1"/>
  <c r="M248" i="31"/>
  <c r="N248" i="31"/>
  <c r="O248" i="31"/>
  <c r="P248" i="31"/>
  <c r="Q248" i="31"/>
  <c r="R248" i="31"/>
  <c r="B249" i="31"/>
  <c r="C249" i="31"/>
  <c r="D249" i="31"/>
  <c r="F249" i="31"/>
  <c r="G249" i="31"/>
  <c r="H249" i="31"/>
  <c r="I249" i="31"/>
  <c r="J249" i="31"/>
  <c r="K249" i="31"/>
  <c r="L249" i="31" s="1"/>
  <c r="M249" i="31"/>
  <c r="N249" i="31"/>
  <c r="O249" i="31"/>
  <c r="P249" i="31"/>
  <c r="Q249" i="31"/>
  <c r="R249" i="31"/>
  <c r="B250" i="31"/>
  <c r="C250" i="31"/>
  <c r="D250" i="31"/>
  <c r="F250" i="31"/>
  <c r="G250" i="31"/>
  <c r="H250" i="31"/>
  <c r="I250" i="31"/>
  <c r="J250" i="31"/>
  <c r="K250" i="31"/>
  <c r="L250" i="31" s="1"/>
  <c r="M250" i="31"/>
  <c r="N250" i="31"/>
  <c r="O250" i="31"/>
  <c r="P250" i="31"/>
  <c r="Q250" i="31"/>
  <c r="R250" i="31"/>
  <c r="B251" i="31"/>
  <c r="C251" i="31"/>
  <c r="D251" i="31"/>
  <c r="F251" i="31"/>
  <c r="G251" i="31"/>
  <c r="H251" i="31"/>
  <c r="I251" i="31"/>
  <c r="J251" i="31"/>
  <c r="K251" i="31"/>
  <c r="L251" i="31" s="1"/>
  <c r="M251" i="31"/>
  <c r="N251" i="31"/>
  <c r="O251" i="31"/>
  <c r="P251" i="31"/>
  <c r="Q251" i="31"/>
  <c r="R251" i="31"/>
  <c r="B252" i="31"/>
  <c r="C252" i="31"/>
  <c r="D252" i="31"/>
  <c r="F252" i="31"/>
  <c r="G252" i="31"/>
  <c r="H252" i="31"/>
  <c r="I252" i="31"/>
  <c r="J252" i="31"/>
  <c r="K252" i="31"/>
  <c r="L252" i="31" s="1"/>
  <c r="M252" i="31"/>
  <c r="N252" i="31"/>
  <c r="O252" i="31"/>
  <c r="P252" i="31"/>
  <c r="Q252" i="31"/>
  <c r="R252" i="31"/>
  <c r="B253" i="31"/>
  <c r="C253" i="31"/>
  <c r="D253" i="31"/>
  <c r="F253" i="31"/>
  <c r="G253" i="31"/>
  <c r="H253" i="31"/>
  <c r="I253" i="31"/>
  <c r="J253" i="31"/>
  <c r="K253" i="31"/>
  <c r="L253" i="31" s="1"/>
  <c r="M253" i="31"/>
  <c r="N253" i="31"/>
  <c r="O253" i="31"/>
  <c r="P253" i="31"/>
  <c r="Q253" i="31"/>
  <c r="R253" i="31"/>
  <c r="B254" i="31"/>
  <c r="C254" i="31"/>
  <c r="D254" i="31"/>
  <c r="F254" i="31"/>
  <c r="G254" i="31"/>
  <c r="H254" i="31"/>
  <c r="I254" i="31"/>
  <c r="J254" i="31"/>
  <c r="K254" i="31"/>
  <c r="L254" i="31" s="1"/>
  <c r="M254" i="31"/>
  <c r="N254" i="31"/>
  <c r="O254" i="31"/>
  <c r="P254" i="31"/>
  <c r="Q254" i="31"/>
  <c r="R254" i="31"/>
  <c r="B255" i="31"/>
  <c r="C255" i="31"/>
  <c r="D255" i="31"/>
  <c r="F255" i="31"/>
  <c r="G255" i="31"/>
  <c r="H255" i="31"/>
  <c r="I255" i="31"/>
  <c r="J255" i="31"/>
  <c r="K255" i="31"/>
  <c r="L255" i="31" s="1"/>
  <c r="M255" i="31"/>
  <c r="N255" i="31"/>
  <c r="O255" i="31"/>
  <c r="P255" i="31"/>
  <c r="Q255" i="31"/>
  <c r="R255" i="31"/>
  <c r="B256" i="31"/>
  <c r="C256" i="31"/>
  <c r="D256" i="31"/>
  <c r="F256" i="31"/>
  <c r="G256" i="31"/>
  <c r="H256" i="31"/>
  <c r="I256" i="31"/>
  <c r="J256" i="31"/>
  <c r="K256" i="31"/>
  <c r="L256" i="31" s="1"/>
  <c r="M256" i="31"/>
  <c r="N256" i="31"/>
  <c r="O256" i="31"/>
  <c r="P256" i="31"/>
  <c r="Q256" i="31"/>
  <c r="R256" i="31"/>
  <c r="B257" i="31"/>
  <c r="C257" i="31"/>
  <c r="D257" i="31"/>
  <c r="F257" i="31"/>
  <c r="G257" i="31"/>
  <c r="H257" i="31"/>
  <c r="I257" i="31"/>
  <c r="J257" i="31"/>
  <c r="K257" i="31"/>
  <c r="L257" i="31" s="1"/>
  <c r="M257" i="31"/>
  <c r="N257" i="31"/>
  <c r="O257" i="31"/>
  <c r="P257" i="31"/>
  <c r="Q257" i="31"/>
  <c r="R257" i="31"/>
  <c r="B258" i="31"/>
  <c r="C258" i="31"/>
  <c r="D258" i="31"/>
  <c r="F258" i="31"/>
  <c r="G258" i="31"/>
  <c r="H258" i="31"/>
  <c r="I258" i="31"/>
  <c r="J258" i="31"/>
  <c r="K258" i="31"/>
  <c r="L258" i="31" s="1"/>
  <c r="M258" i="31"/>
  <c r="N258" i="31"/>
  <c r="O258" i="31"/>
  <c r="P258" i="31"/>
  <c r="Q258" i="31"/>
  <c r="R258" i="31"/>
  <c r="B259" i="31"/>
  <c r="C259" i="31"/>
  <c r="D259" i="31"/>
  <c r="F259" i="31"/>
  <c r="G259" i="31"/>
  <c r="H259" i="31"/>
  <c r="I259" i="31"/>
  <c r="J259" i="31"/>
  <c r="K259" i="31"/>
  <c r="L259" i="31" s="1"/>
  <c r="M259" i="31"/>
  <c r="N259" i="31"/>
  <c r="O259" i="31"/>
  <c r="P259" i="31"/>
  <c r="Q259" i="31"/>
  <c r="R259" i="31"/>
  <c r="B260" i="31"/>
  <c r="C260" i="31"/>
  <c r="D260" i="31"/>
  <c r="F260" i="31"/>
  <c r="G260" i="31"/>
  <c r="H260" i="31"/>
  <c r="I260" i="31"/>
  <c r="J260" i="31"/>
  <c r="K260" i="31"/>
  <c r="L260" i="31" s="1"/>
  <c r="M260" i="31"/>
  <c r="N260" i="31"/>
  <c r="O260" i="31"/>
  <c r="P260" i="31"/>
  <c r="Q260" i="31"/>
  <c r="R260" i="31"/>
  <c r="A57" i="23"/>
  <c r="B57" i="23"/>
  <c r="A58" i="23"/>
  <c r="B58" i="23"/>
  <c r="A59" i="23"/>
  <c r="B59" i="23"/>
  <c r="B60" i="23"/>
  <c r="B61" i="23"/>
  <c r="B62" i="23"/>
  <c r="B63" i="23"/>
  <c r="B64" i="23"/>
  <c r="B65" i="23"/>
  <c r="B66" i="23"/>
  <c r="A67" i="23"/>
  <c r="B67" i="23"/>
  <c r="B68" i="23"/>
  <c r="B69" i="23"/>
  <c r="B70" i="23"/>
  <c r="B71" i="23"/>
  <c r="B72" i="23"/>
  <c r="B73" i="23"/>
  <c r="B74" i="23"/>
  <c r="A75" i="23"/>
  <c r="B75" i="23"/>
  <c r="B76" i="23"/>
  <c r="B77" i="23"/>
  <c r="B78" i="23"/>
  <c r="B79" i="23"/>
  <c r="B80" i="23"/>
  <c r="B81" i="23"/>
  <c r="B82" i="23"/>
  <c r="A83" i="23"/>
  <c r="B83" i="23"/>
  <c r="B84" i="23"/>
  <c r="B85" i="23"/>
  <c r="B86" i="23"/>
  <c r="B87" i="23"/>
  <c r="B88" i="23"/>
  <c r="B89" i="23"/>
  <c r="B90" i="23"/>
  <c r="A91" i="23"/>
  <c r="B91" i="23"/>
  <c r="B92" i="23"/>
  <c r="B93" i="23"/>
  <c r="B94" i="23"/>
  <c r="B95" i="23"/>
  <c r="B96" i="23"/>
  <c r="B97" i="23"/>
  <c r="B98" i="23"/>
  <c r="A99" i="23"/>
  <c r="B99" i="23"/>
  <c r="B100" i="23"/>
  <c r="B101" i="23"/>
  <c r="B102" i="23"/>
  <c r="B103" i="23"/>
  <c r="B104" i="23"/>
  <c r="B105" i="23"/>
  <c r="B106" i="23"/>
  <c r="A107" i="23"/>
  <c r="B107" i="23"/>
  <c r="B108" i="23"/>
  <c r="B109" i="23"/>
  <c r="B110" i="23"/>
  <c r="B111" i="23"/>
  <c r="B112" i="23"/>
  <c r="B113" i="23"/>
  <c r="B114" i="23"/>
  <c r="A115" i="23"/>
  <c r="B115" i="23"/>
  <c r="B116" i="23"/>
  <c r="B117" i="23"/>
  <c r="B118" i="23"/>
  <c r="B119" i="23"/>
  <c r="B120" i="23"/>
  <c r="B121" i="23"/>
  <c r="B122" i="23"/>
  <c r="A123" i="23"/>
  <c r="B123" i="23"/>
  <c r="B124" i="23"/>
  <c r="B125" i="23"/>
  <c r="B126" i="23"/>
  <c r="B127" i="23"/>
  <c r="B128" i="23"/>
  <c r="B129" i="23"/>
  <c r="B130" i="23"/>
  <c r="A131" i="23"/>
  <c r="B131" i="23"/>
  <c r="B132" i="23"/>
  <c r="B133" i="23"/>
  <c r="B134" i="23"/>
  <c r="B135" i="23"/>
  <c r="B136" i="23"/>
  <c r="B137" i="23"/>
  <c r="B138" i="23"/>
  <c r="A139" i="23"/>
  <c r="B139" i="23"/>
  <c r="B140" i="23"/>
  <c r="B141" i="23"/>
  <c r="B142" i="23"/>
  <c r="B143" i="23"/>
  <c r="B144" i="23"/>
  <c r="B145" i="23"/>
  <c r="B146" i="23"/>
  <c r="A147" i="23"/>
  <c r="B147" i="23"/>
  <c r="B148" i="23"/>
  <c r="B149" i="23"/>
  <c r="B150" i="23"/>
  <c r="B151" i="23"/>
  <c r="B152" i="23"/>
  <c r="B153" i="23"/>
  <c r="B154" i="23"/>
  <c r="A155" i="23"/>
  <c r="B155" i="23"/>
  <c r="B156" i="23"/>
  <c r="B157" i="23"/>
  <c r="B158" i="23"/>
  <c r="B159" i="23"/>
  <c r="B160" i="23"/>
  <c r="B161" i="23"/>
  <c r="B162" i="23"/>
  <c r="A163" i="23"/>
  <c r="B163" i="23"/>
  <c r="B164" i="23"/>
  <c r="B165" i="23"/>
  <c r="B166" i="23"/>
  <c r="B167" i="23"/>
  <c r="B168" i="23"/>
  <c r="B169" i="23"/>
  <c r="B170" i="23"/>
  <c r="A171" i="23"/>
  <c r="B171" i="23"/>
  <c r="B172" i="23"/>
  <c r="B173" i="23"/>
  <c r="B174" i="23"/>
  <c r="B175" i="23"/>
  <c r="B176" i="23"/>
  <c r="B177" i="23"/>
  <c r="B178" i="23"/>
  <c r="A179" i="23"/>
  <c r="B179" i="23"/>
  <c r="B180" i="23"/>
  <c r="B181" i="23"/>
  <c r="B182" i="23"/>
  <c r="B183" i="23"/>
  <c r="B184" i="23"/>
  <c r="B185" i="23"/>
  <c r="B186" i="23"/>
  <c r="A187" i="23"/>
  <c r="B187" i="23"/>
  <c r="B188" i="23"/>
  <c r="B189" i="23"/>
  <c r="B190" i="23"/>
  <c r="B191" i="23"/>
  <c r="B192" i="23"/>
  <c r="B193" i="23"/>
  <c r="B194" i="23"/>
  <c r="A195" i="23"/>
  <c r="B195" i="23"/>
  <c r="B196" i="23"/>
  <c r="B197" i="23"/>
  <c r="B198" i="23"/>
  <c r="B199" i="23"/>
  <c r="B200" i="23"/>
  <c r="B201" i="23"/>
  <c r="B202" i="23"/>
  <c r="A203" i="23"/>
  <c r="B203" i="23"/>
  <c r="B204" i="23"/>
  <c r="B205" i="23"/>
  <c r="B206" i="23"/>
  <c r="B207" i="23"/>
  <c r="B208" i="23"/>
  <c r="B209" i="23"/>
  <c r="B210" i="23"/>
  <c r="A211" i="23"/>
  <c r="B211" i="23"/>
  <c r="B212" i="23"/>
  <c r="B213" i="23"/>
  <c r="B214" i="23"/>
  <c r="B215" i="23"/>
  <c r="B216" i="23"/>
  <c r="B217" i="23"/>
  <c r="B218" i="23"/>
  <c r="A219" i="23"/>
  <c r="B219" i="23"/>
  <c r="B220" i="23"/>
  <c r="B221" i="23"/>
  <c r="B222" i="23"/>
  <c r="B223" i="23"/>
  <c r="B224" i="23"/>
  <c r="B225" i="23"/>
  <c r="B226" i="23"/>
  <c r="A227" i="23"/>
  <c r="B227" i="23"/>
  <c r="B228" i="23"/>
  <c r="B229" i="23"/>
  <c r="B230" i="23"/>
  <c r="B231" i="23"/>
  <c r="B232" i="23"/>
  <c r="B233" i="23"/>
  <c r="B234" i="23"/>
  <c r="A235" i="23"/>
  <c r="B235" i="23"/>
  <c r="B236" i="23"/>
  <c r="B237" i="23"/>
  <c r="B238" i="23"/>
  <c r="B239" i="23"/>
  <c r="B240" i="23"/>
  <c r="B241" i="23"/>
  <c r="B242" i="23"/>
  <c r="A243" i="23"/>
  <c r="B243" i="23"/>
  <c r="B244" i="23"/>
  <c r="B245" i="23"/>
  <c r="B246" i="23"/>
  <c r="B247" i="23"/>
  <c r="B248" i="23"/>
  <c r="B249" i="23"/>
  <c r="B250" i="23"/>
  <c r="A251" i="23"/>
  <c r="B251" i="23"/>
  <c r="B252" i="23"/>
  <c r="B253" i="23"/>
  <c r="B254" i="23"/>
  <c r="B255" i="23"/>
  <c r="B256" i="23"/>
  <c r="B257" i="23"/>
  <c r="B258" i="23"/>
  <c r="A259" i="23"/>
  <c r="B259" i="23"/>
  <c r="B260" i="23"/>
  <c r="A57" i="22"/>
  <c r="B57" i="22"/>
  <c r="C57" i="22"/>
  <c r="E57" i="22"/>
  <c r="A58" i="22"/>
  <c r="B58" i="22"/>
  <c r="C58" i="22"/>
  <c r="E58" i="22"/>
  <c r="A59" i="22"/>
  <c r="B59" i="22"/>
  <c r="C59" i="22"/>
  <c r="E59" i="22"/>
  <c r="A60" i="22"/>
  <c r="A60" i="23" s="1"/>
  <c r="B60" i="22"/>
  <c r="C60" i="22"/>
  <c r="E60" i="22"/>
  <c r="A61" i="22"/>
  <c r="A61" i="23" s="1"/>
  <c r="B61" i="22"/>
  <c r="C61" i="22"/>
  <c r="E61" i="22"/>
  <c r="A62" i="22"/>
  <c r="A62" i="23" s="1"/>
  <c r="B62" i="22"/>
  <c r="C62" i="22"/>
  <c r="E62" i="22"/>
  <c r="A63" i="22"/>
  <c r="A63" i="23" s="1"/>
  <c r="B63" i="22"/>
  <c r="C63" i="22"/>
  <c r="E63" i="22"/>
  <c r="A64" i="22"/>
  <c r="A64" i="23" s="1"/>
  <c r="B64" i="22"/>
  <c r="C64" i="22"/>
  <c r="E64" i="22"/>
  <c r="A65" i="22"/>
  <c r="A65" i="23" s="1"/>
  <c r="B65" i="22"/>
  <c r="C65" i="22"/>
  <c r="E65" i="22"/>
  <c r="A66" i="22"/>
  <c r="A66" i="23" s="1"/>
  <c r="B66" i="22"/>
  <c r="C66" i="22"/>
  <c r="E66" i="22"/>
  <c r="A67" i="22"/>
  <c r="B67" i="22"/>
  <c r="C67" i="22"/>
  <c r="E67" i="22"/>
  <c r="A68" i="22"/>
  <c r="A68" i="23" s="1"/>
  <c r="B68" i="22"/>
  <c r="C68" i="22"/>
  <c r="E68" i="22"/>
  <c r="A69" i="22"/>
  <c r="A69" i="23" s="1"/>
  <c r="B69" i="22"/>
  <c r="C69" i="22"/>
  <c r="E69" i="22"/>
  <c r="A70" i="22"/>
  <c r="A70" i="23" s="1"/>
  <c r="B70" i="22"/>
  <c r="C70" i="22"/>
  <c r="E70" i="22"/>
  <c r="A71" i="22"/>
  <c r="A71" i="23" s="1"/>
  <c r="B71" i="22"/>
  <c r="C71" i="22"/>
  <c r="E71" i="22"/>
  <c r="A72" i="22"/>
  <c r="A72" i="23" s="1"/>
  <c r="B72" i="22"/>
  <c r="C72" i="22"/>
  <c r="E72" i="22"/>
  <c r="A73" i="22"/>
  <c r="A73" i="23" s="1"/>
  <c r="B73" i="22"/>
  <c r="C73" i="22"/>
  <c r="E73" i="22"/>
  <c r="A74" i="22"/>
  <c r="A74" i="23" s="1"/>
  <c r="B74" i="22"/>
  <c r="C74" i="22"/>
  <c r="E74" i="22"/>
  <c r="A75" i="22"/>
  <c r="B75" i="22"/>
  <c r="C75" i="22"/>
  <c r="E75" i="22"/>
  <c r="A76" i="22"/>
  <c r="A76" i="23" s="1"/>
  <c r="B76" i="22"/>
  <c r="C76" i="22"/>
  <c r="E76" i="22"/>
  <c r="A77" i="22"/>
  <c r="A77" i="23" s="1"/>
  <c r="B77" i="22"/>
  <c r="C77" i="22"/>
  <c r="E77" i="22"/>
  <c r="A78" i="22"/>
  <c r="A78" i="23" s="1"/>
  <c r="B78" i="22"/>
  <c r="C78" i="22"/>
  <c r="E78" i="22"/>
  <c r="A79" i="22"/>
  <c r="A79" i="23" s="1"/>
  <c r="B79" i="22"/>
  <c r="C79" i="22"/>
  <c r="E79" i="22"/>
  <c r="A80" i="22"/>
  <c r="A80" i="23" s="1"/>
  <c r="B80" i="22"/>
  <c r="C80" i="22"/>
  <c r="E80" i="22"/>
  <c r="A81" i="22"/>
  <c r="A81" i="23" s="1"/>
  <c r="B81" i="22"/>
  <c r="C81" i="22"/>
  <c r="E81" i="22"/>
  <c r="A82" i="22"/>
  <c r="A82" i="23" s="1"/>
  <c r="B82" i="22"/>
  <c r="C82" i="22"/>
  <c r="E82" i="22"/>
  <c r="A83" i="22"/>
  <c r="B83" i="22"/>
  <c r="C83" i="22"/>
  <c r="E83" i="22"/>
  <c r="A84" i="22"/>
  <c r="A84" i="23" s="1"/>
  <c r="B84" i="22"/>
  <c r="C84" i="22"/>
  <c r="E84" i="22"/>
  <c r="A85" i="22"/>
  <c r="A85" i="23" s="1"/>
  <c r="B85" i="22"/>
  <c r="C85" i="22"/>
  <c r="E85" i="22"/>
  <c r="A86" i="22"/>
  <c r="A86" i="23" s="1"/>
  <c r="B86" i="22"/>
  <c r="C86" i="22"/>
  <c r="E86" i="22"/>
  <c r="A87" i="22"/>
  <c r="A87" i="23" s="1"/>
  <c r="B87" i="22"/>
  <c r="C87" i="22"/>
  <c r="E87" i="22"/>
  <c r="A88" i="22"/>
  <c r="A88" i="23" s="1"/>
  <c r="B88" i="22"/>
  <c r="C88" i="22"/>
  <c r="E88" i="22"/>
  <c r="A89" i="22"/>
  <c r="A89" i="23" s="1"/>
  <c r="B89" i="22"/>
  <c r="C89" i="22"/>
  <c r="E89" i="22"/>
  <c r="A90" i="22"/>
  <c r="A90" i="23" s="1"/>
  <c r="B90" i="22"/>
  <c r="C90" i="22"/>
  <c r="E90" i="22"/>
  <c r="A91" i="22"/>
  <c r="B91" i="22"/>
  <c r="C91" i="22"/>
  <c r="E91" i="22"/>
  <c r="A92" i="22"/>
  <c r="A92" i="23" s="1"/>
  <c r="B92" i="22"/>
  <c r="C92" i="22"/>
  <c r="E92" i="22"/>
  <c r="A93" i="22"/>
  <c r="A93" i="23" s="1"/>
  <c r="B93" i="22"/>
  <c r="C93" i="22"/>
  <c r="E93" i="22"/>
  <c r="A94" i="22"/>
  <c r="A94" i="23" s="1"/>
  <c r="B94" i="22"/>
  <c r="C94" i="22"/>
  <c r="E94" i="22"/>
  <c r="A95" i="22"/>
  <c r="A95" i="23" s="1"/>
  <c r="B95" i="22"/>
  <c r="C95" i="22"/>
  <c r="E95" i="22"/>
  <c r="A96" i="22"/>
  <c r="A96" i="23" s="1"/>
  <c r="B96" i="22"/>
  <c r="C96" i="22"/>
  <c r="E96" i="22"/>
  <c r="A97" i="22"/>
  <c r="A97" i="23" s="1"/>
  <c r="B97" i="22"/>
  <c r="C97" i="22"/>
  <c r="E97" i="22"/>
  <c r="A98" i="22"/>
  <c r="A98" i="23" s="1"/>
  <c r="B98" i="22"/>
  <c r="C98" i="22"/>
  <c r="E98" i="22"/>
  <c r="A99" i="22"/>
  <c r="B99" i="22"/>
  <c r="C99" i="22"/>
  <c r="E99" i="22"/>
  <c r="A100" i="22"/>
  <c r="A100" i="23" s="1"/>
  <c r="B100" i="22"/>
  <c r="C100" i="22"/>
  <c r="E100" i="22"/>
  <c r="A101" i="22"/>
  <c r="A101" i="23" s="1"/>
  <c r="B101" i="22"/>
  <c r="C101" i="22"/>
  <c r="E101" i="22"/>
  <c r="A102" i="22"/>
  <c r="A102" i="23" s="1"/>
  <c r="B102" i="22"/>
  <c r="C102" i="22"/>
  <c r="E102" i="22"/>
  <c r="A103" i="22"/>
  <c r="A103" i="23" s="1"/>
  <c r="B103" i="22"/>
  <c r="C103" i="22"/>
  <c r="E103" i="22"/>
  <c r="A104" i="22"/>
  <c r="A104" i="23" s="1"/>
  <c r="B104" i="22"/>
  <c r="C104" i="22"/>
  <c r="E104" i="22"/>
  <c r="A105" i="22"/>
  <c r="A105" i="23" s="1"/>
  <c r="B105" i="22"/>
  <c r="C105" i="22"/>
  <c r="E105" i="22"/>
  <c r="A106" i="22"/>
  <c r="A106" i="23" s="1"/>
  <c r="B106" i="22"/>
  <c r="C106" i="22"/>
  <c r="E106" i="22"/>
  <c r="A107" i="22"/>
  <c r="B107" i="22"/>
  <c r="C107" i="22"/>
  <c r="E107" i="22"/>
  <c r="A108" i="22"/>
  <c r="A108" i="23" s="1"/>
  <c r="B108" i="22"/>
  <c r="C108" i="22"/>
  <c r="E108" i="22"/>
  <c r="A109" i="22"/>
  <c r="A109" i="23" s="1"/>
  <c r="B109" i="22"/>
  <c r="C109" i="22"/>
  <c r="E109" i="22"/>
  <c r="A110" i="22"/>
  <c r="A110" i="23" s="1"/>
  <c r="B110" i="22"/>
  <c r="C110" i="22"/>
  <c r="E110" i="22"/>
  <c r="A111" i="22"/>
  <c r="A111" i="23" s="1"/>
  <c r="B111" i="22"/>
  <c r="C111" i="22"/>
  <c r="E111" i="22"/>
  <c r="A112" i="22"/>
  <c r="A112" i="23" s="1"/>
  <c r="B112" i="22"/>
  <c r="C112" i="22"/>
  <c r="E112" i="22"/>
  <c r="A113" i="22"/>
  <c r="A113" i="23" s="1"/>
  <c r="B113" i="22"/>
  <c r="C113" i="22"/>
  <c r="E113" i="22"/>
  <c r="A114" i="22"/>
  <c r="A114" i="23" s="1"/>
  <c r="B114" i="22"/>
  <c r="C114" i="22"/>
  <c r="E114" i="22"/>
  <c r="A115" i="22"/>
  <c r="B115" i="22"/>
  <c r="C115" i="22"/>
  <c r="E115" i="22"/>
  <c r="A116" i="22"/>
  <c r="A116" i="23" s="1"/>
  <c r="B116" i="22"/>
  <c r="C116" i="22"/>
  <c r="E116" i="22"/>
  <c r="A117" i="22"/>
  <c r="A117" i="23" s="1"/>
  <c r="B117" i="22"/>
  <c r="C117" i="22"/>
  <c r="E117" i="22"/>
  <c r="A118" i="22"/>
  <c r="A118" i="23" s="1"/>
  <c r="B118" i="22"/>
  <c r="C118" i="22"/>
  <c r="E118" i="22"/>
  <c r="A119" i="22"/>
  <c r="A119" i="23" s="1"/>
  <c r="B119" i="22"/>
  <c r="C119" i="22"/>
  <c r="E119" i="22"/>
  <c r="A120" i="22"/>
  <c r="A120" i="23" s="1"/>
  <c r="B120" i="22"/>
  <c r="C120" i="22"/>
  <c r="E120" i="22"/>
  <c r="A121" i="22"/>
  <c r="A121" i="23" s="1"/>
  <c r="B121" i="22"/>
  <c r="C121" i="22"/>
  <c r="E121" i="22"/>
  <c r="A122" i="22"/>
  <c r="A122" i="23" s="1"/>
  <c r="B122" i="22"/>
  <c r="C122" i="22"/>
  <c r="E122" i="22"/>
  <c r="A123" i="22"/>
  <c r="B123" i="22"/>
  <c r="C123" i="22"/>
  <c r="E123" i="22"/>
  <c r="A124" i="22"/>
  <c r="A124" i="23" s="1"/>
  <c r="B124" i="22"/>
  <c r="C124" i="22"/>
  <c r="E124" i="22"/>
  <c r="A125" i="22"/>
  <c r="A125" i="23" s="1"/>
  <c r="B125" i="22"/>
  <c r="C125" i="22"/>
  <c r="E125" i="22"/>
  <c r="A126" i="22"/>
  <c r="A126" i="23" s="1"/>
  <c r="B126" i="22"/>
  <c r="C126" i="22"/>
  <c r="E126" i="22"/>
  <c r="A127" i="22"/>
  <c r="A127" i="23" s="1"/>
  <c r="B127" i="22"/>
  <c r="C127" i="22"/>
  <c r="E127" i="22"/>
  <c r="A128" i="22"/>
  <c r="A128" i="23" s="1"/>
  <c r="B128" i="22"/>
  <c r="C128" i="22"/>
  <c r="E128" i="22"/>
  <c r="A129" i="22"/>
  <c r="A129" i="23" s="1"/>
  <c r="B129" i="22"/>
  <c r="C129" i="22"/>
  <c r="E129" i="22"/>
  <c r="A130" i="22"/>
  <c r="A130" i="23" s="1"/>
  <c r="B130" i="22"/>
  <c r="C130" i="22"/>
  <c r="E130" i="22"/>
  <c r="A131" i="22"/>
  <c r="B131" i="22"/>
  <c r="C131" i="22"/>
  <c r="E131" i="22"/>
  <c r="A132" i="22"/>
  <c r="A132" i="23" s="1"/>
  <c r="B132" i="22"/>
  <c r="C132" i="22"/>
  <c r="E132" i="22"/>
  <c r="A133" i="22"/>
  <c r="A133" i="23" s="1"/>
  <c r="B133" i="22"/>
  <c r="C133" i="22"/>
  <c r="E133" i="22"/>
  <c r="A134" i="22"/>
  <c r="A134" i="23" s="1"/>
  <c r="B134" i="22"/>
  <c r="C134" i="22"/>
  <c r="E134" i="22"/>
  <c r="A135" i="22"/>
  <c r="A135" i="23" s="1"/>
  <c r="B135" i="22"/>
  <c r="C135" i="22"/>
  <c r="E135" i="22"/>
  <c r="A136" i="22"/>
  <c r="A136" i="23" s="1"/>
  <c r="B136" i="22"/>
  <c r="C136" i="22"/>
  <c r="E136" i="22"/>
  <c r="A137" i="22"/>
  <c r="A137" i="23" s="1"/>
  <c r="B137" i="22"/>
  <c r="C137" i="22"/>
  <c r="E137" i="22"/>
  <c r="A138" i="22"/>
  <c r="A138" i="23" s="1"/>
  <c r="B138" i="22"/>
  <c r="C138" i="22"/>
  <c r="E138" i="22"/>
  <c r="A139" i="22"/>
  <c r="B139" i="22"/>
  <c r="C139" i="22"/>
  <c r="E139" i="22"/>
  <c r="A140" i="22"/>
  <c r="A140" i="23" s="1"/>
  <c r="B140" i="22"/>
  <c r="C140" i="22"/>
  <c r="E140" i="22"/>
  <c r="A141" i="22"/>
  <c r="A141" i="23" s="1"/>
  <c r="B141" i="22"/>
  <c r="C141" i="22"/>
  <c r="E141" i="22"/>
  <c r="A142" i="22"/>
  <c r="A142" i="23" s="1"/>
  <c r="B142" i="22"/>
  <c r="C142" i="22"/>
  <c r="E142" i="22"/>
  <c r="A143" i="22"/>
  <c r="A143" i="23" s="1"/>
  <c r="B143" i="22"/>
  <c r="C143" i="22"/>
  <c r="E143" i="22"/>
  <c r="A144" i="22"/>
  <c r="A144" i="23" s="1"/>
  <c r="B144" i="22"/>
  <c r="C144" i="22"/>
  <c r="E144" i="22"/>
  <c r="A145" i="22"/>
  <c r="A145" i="23" s="1"/>
  <c r="B145" i="22"/>
  <c r="C145" i="22"/>
  <c r="E145" i="22"/>
  <c r="A146" i="22"/>
  <c r="A146" i="23" s="1"/>
  <c r="B146" i="22"/>
  <c r="C146" i="22"/>
  <c r="E146" i="22"/>
  <c r="A147" i="22"/>
  <c r="B147" i="22"/>
  <c r="C147" i="22"/>
  <c r="E147" i="22"/>
  <c r="A148" i="22"/>
  <c r="A148" i="23" s="1"/>
  <c r="B148" i="22"/>
  <c r="C148" i="22"/>
  <c r="E148" i="22"/>
  <c r="A149" i="22"/>
  <c r="A149" i="23" s="1"/>
  <c r="B149" i="22"/>
  <c r="C149" i="22"/>
  <c r="E149" i="22"/>
  <c r="A150" i="22"/>
  <c r="A150" i="23" s="1"/>
  <c r="B150" i="22"/>
  <c r="C150" i="22"/>
  <c r="E150" i="22"/>
  <c r="A151" i="22"/>
  <c r="A151" i="23" s="1"/>
  <c r="B151" i="22"/>
  <c r="C151" i="22"/>
  <c r="E151" i="22"/>
  <c r="A152" i="22"/>
  <c r="A152" i="23" s="1"/>
  <c r="B152" i="22"/>
  <c r="C152" i="22"/>
  <c r="E152" i="22"/>
  <c r="A153" i="22"/>
  <c r="A153" i="23" s="1"/>
  <c r="B153" i="22"/>
  <c r="C153" i="22"/>
  <c r="E153" i="22"/>
  <c r="A154" i="22"/>
  <c r="A154" i="23" s="1"/>
  <c r="B154" i="22"/>
  <c r="C154" i="22"/>
  <c r="E154" i="22"/>
  <c r="A155" i="22"/>
  <c r="B155" i="22"/>
  <c r="C155" i="22"/>
  <c r="E155" i="22"/>
  <c r="A156" i="22"/>
  <c r="A156" i="23" s="1"/>
  <c r="B156" i="22"/>
  <c r="C156" i="22"/>
  <c r="E156" i="22"/>
  <c r="A157" i="22"/>
  <c r="A157" i="23" s="1"/>
  <c r="B157" i="22"/>
  <c r="C157" i="22"/>
  <c r="E157" i="22"/>
  <c r="A158" i="22"/>
  <c r="A158" i="23" s="1"/>
  <c r="B158" i="22"/>
  <c r="C158" i="22"/>
  <c r="E158" i="22"/>
  <c r="A159" i="22"/>
  <c r="A159" i="23" s="1"/>
  <c r="B159" i="22"/>
  <c r="C159" i="22"/>
  <c r="E159" i="22"/>
  <c r="A160" i="22"/>
  <c r="A160" i="23" s="1"/>
  <c r="B160" i="22"/>
  <c r="C160" i="22"/>
  <c r="E160" i="22"/>
  <c r="A161" i="22"/>
  <c r="A161" i="23" s="1"/>
  <c r="B161" i="22"/>
  <c r="C161" i="22"/>
  <c r="E161" i="22"/>
  <c r="A162" i="22"/>
  <c r="A162" i="23" s="1"/>
  <c r="B162" i="22"/>
  <c r="C162" i="22"/>
  <c r="E162" i="22"/>
  <c r="A163" i="22"/>
  <c r="B163" i="22"/>
  <c r="C163" i="22"/>
  <c r="E163" i="22"/>
  <c r="A164" i="22"/>
  <c r="A164" i="23" s="1"/>
  <c r="B164" i="22"/>
  <c r="C164" i="22"/>
  <c r="E164" i="22"/>
  <c r="A165" i="22"/>
  <c r="A165" i="23" s="1"/>
  <c r="B165" i="22"/>
  <c r="C165" i="22"/>
  <c r="E165" i="22"/>
  <c r="A166" i="22"/>
  <c r="A166" i="23" s="1"/>
  <c r="B166" i="22"/>
  <c r="C166" i="22"/>
  <c r="E166" i="22"/>
  <c r="A167" i="22"/>
  <c r="A167" i="23" s="1"/>
  <c r="B167" i="22"/>
  <c r="C167" i="22"/>
  <c r="E167" i="22"/>
  <c r="A168" i="22"/>
  <c r="A168" i="23" s="1"/>
  <c r="B168" i="22"/>
  <c r="C168" i="22"/>
  <c r="E168" i="22"/>
  <c r="A169" i="22"/>
  <c r="A169" i="23" s="1"/>
  <c r="B169" i="22"/>
  <c r="C169" i="22"/>
  <c r="E169" i="22"/>
  <c r="A170" i="22"/>
  <c r="A170" i="23" s="1"/>
  <c r="B170" i="22"/>
  <c r="C170" i="22"/>
  <c r="E170" i="22"/>
  <c r="A171" i="22"/>
  <c r="B171" i="22"/>
  <c r="C171" i="22"/>
  <c r="E171" i="22"/>
  <c r="A172" i="22"/>
  <c r="A172" i="23" s="1"/>
  <c r="B172" i="22"/>
  <c r="C172" i="22"/>
  <c r="E172" i="22"/>
  <c r="A173" i="22"/>
  <c r="A173" i="23" s="1"/>
  <c r="B173" i="22"/>
  <c r="C173" i="22"/>
  <c r="E173" i="22"/>
  <c r="A174" i="22"/>
  <c r="A174" i="23" s="1"/>
  <c r="B174" i="22"/>
  <c r="C174" i="22"/>
  <c r="E174" i="22"/>
  <c r="A175" i="22"/>
  <c r="A175" i="23" s="1"/>
  <c r="B175" i="22"/>
  <c r="C175" i="22"/>
  <c r="E175" i="22"/>
  <c r="A176" i="22"/>
  <c r="A176" i="23" s="1"/>
  <c r="B176" i="22"/>
  <c r="C176" i="22"/>
  <c r="E176" i="22"/>
  <c r="A177" i="22"/>
  <c r="A177" i="23" s="1"/>
  <c r="B177" i="22"/>
  <c r="C177" i="22"/>
  <c r="E177" i="22"/>
  <c r="A178" i="22"/>
  <c r="A178" i="23" s="1"/>
  <c r="B178" i="22"/>
  <c r="C178" i="22"/>
  <c r="E178" i="22"/>
  <c r="A179" i="22"/>
  <c r="B179" i="22"/>
  <c r="C179" i="22"/>
  <c r="E179" i="22"/>
  <c r="A180" i="22"/>
  <c r="A180" i="23" s="1"/>
  <c r="B180" i="22"/>
  <c r="C180" i="22"/>
  <c r="E180" i="22"/>
  <c r="A181" i="22"/>
  <c r="A181" i="23" s="1"/>
  <c r="B181" i="22"/>
  <c r="C181" i="22"/>
  <c r="E181" i="22"/>
  <c r="A182" i="22"/>
  <c r="A182" i="23" s="1"/>
  <c r="B182" i="22"/>
  <c r="C182" i="22"/>
  <c r="E182" i="22"/>
  <c r="A183" i="22"/>
  <c r="A183" i="23" s="1"/>
  <c r="B183" i="22"/>
  <c r="C183" i="22"/>
  <c r="E183" i="22"/>
  <c r="A184" i="22"/>
  <c r="A184" i="23" s="1"/>
  <c r="B184" i="22"/>
  <c r="C184" i="22"/>
  <c r="E184" i="22"/>
  <c r="A185" i="22"/>
  <c r="A185" i="23" s="1"/>
  <c r="B185" i="22"/>
  <c r="C185" i="22"/>
  <c r="E185" i="22"/>
  <c r="A186" i="22"/>
  <c r="A186" i="23" s="1"/>
  <c r="B186" i="22"/>
  <c r="C186" i="22"/>
  <c r="E186" i="22"/>
  <c r="A187" i="22"/>
  <c r="B187" i="22"/>
  <c r="C187" i="22"/>
  <c r="E187" i="22"/>
  <c r="A188" i="22"/>
  <c r="A188" i="23" s="1"/>
  <c r="B188" i="22"/>
  <c r="C188" i="22"/>
  <c r="E188" i="22"/>
  <c r="A189" i="22"/>
  <c r="A189" i="23" s="1"/>
  <c r="B189" i="22"/>
  <c r="C189" i="22"/>
  <c r="E189" i="22"/>
  <c r="A190" i="22"/>
  <c r="A190" i="23" s="1"/>
  <c r="B190" i="22"/>
  <c r="C190" i="22"/>
  <c r="E190" i="22"/>
  <c r="A191" i="22"/>
  <c r="A191" i="23" s="1"/>
  <c r="B191" i="22"/>
  <c r="C191" i="22"/>
  <c r="E191" i="22"/>
  <c r="A192" i="22"/>
  <c r="A192" i="23" s="1"/>
  <c r="B192" i="22"/>
  <c r="C192" i="22"/>
  <c r="E192" i="22"/>
  <c r="A193" i="22"/>
  <c r="A193" i="23" s="1"/>
  <c r="B193" i="22"/>
  <c r="C193" i="22"/>
  <c r="E193" i="22"/>
  <c r="A194" i="22"/>
  <c r="A194" i="23" s="1"/>
  <c r="B194" i="22"/>
  <c r="C194" i="22"/>
  <c r="E194" i="22"/>
  <c r="A195" i="22"/>
  <c r="B195" i="22"/>
  <c r="C195" i="22"/>
  <c r="E195" i="22"/>
  <c r="A196" i="22"/>
  <c r="A196" i="23" s="1"/>
  <c r="B196" i="22"/>
  <c r="C196" i="22"/>
  <c r="E196" i="22"/>
  <c r="A197" i="22"/>
  <c r="A197" i="23" s="1"/>
  <c r="B197" i="22"/>
  <c r="C197" i="22"/>
  <c r="E197" i="22"/>
  <c r="A198" i="22"/>
  <c r="A198" i="23" s="1"/>
  <c r="B198" i="22"/>
  <c r="C198" i="22"/>
  <c r="E198" i="22"/>
  <c r="A199" i="22"/>
  <c r="A199" i="23" s="1"/>
  <c r="B199" i="22"/>
  <c r="C199" i="22"/>
  <c r="E199" i="22"/>
  <c r="A200" i="22"/>
  <c r="A200" i="23" s="1"/>
  <c r="B200" i="22"/>
  <c r="C200" i="22"/>
  <c r="E200" i="22"/>
  <c r="A201" i="22"/>
  <c r="A201" i="23" s="1"/>
  <c r="B201" i="22"/>
  <c r="C201" i="22"/>
  <c r="E201" i="22"/>
  <c r="A202" i="22"/>
  <c r="A202" i="23" s="1"/>
  <c r="B202" i="22"/>
  <c r="C202" i="22"/>
  <c r="E202" i="22"/>
  <c r="A203" i="22"/>
  <c r="B203" i="22"/>
  <c r="C203" i="22"/>
  <c r="E203" i="22"/>
  <c r="A204" i="22"/>
  <c r="A204" i="23" s="1"/>
  <c r="B204" i="22"/>
  <c r="C204" i="22"/>
  <c r="E204" i="22"/>
  <c r="A205" i="22"/>
  <c r="A205" i="23" s="1"/>
  <c r="B205" i="22"/>
  <c r="C205" i="22"/>
  <c r="E205" i="22"/>
  <c r="A206" i="22"/>
  <c r="A206" i="23" s="1"/>
  <c r="B206" i="22"/>
  <c r="C206" i="22"/>
  <c r="E206" i="22"/>
  <c r="A207" i="22"/>
  <c r="A207" i="23" s="1"/>
  <c r="B207" i="22"/>
  <c r="C207" i="22"/>
  <c r="E207" i="22"/>
  <c r="A208" i="22"/>
  <c r="A208" i="23" s="1"/>
  <c r="B208" i="22"/>
  <c r="C208" i="22"/>
  <c r="E208" i="22"/>
  <c r="A209" i="22"/>
  <c r="A209" i="23" s="1"/>
  <c r="B209" i="22"/>
  <c r="C209" i="22"/>
  <c r="E209" i="22"/>
  <c r="A210" i="22"/>
  <c r="A210" i="23" s="1"/>
  <c r="B210" i="22"/>
  <c r="C210" i="22"/>
  <c r="E210" i="22"/>
  <c r="A211" i="22"/>
  <c r="B211" i="22"/>
  <c r="C211" i="22"/>
  <c r="E211" i="22"/>
  <c r="A212" i="22"/>
  <c r="A212" i="23" s="1"/>
  <c r="B212" i="22"/>
  <c r="C212" i="22"/>
  <c r="E212" i="22"/>
  <c r="A213" i="22"/>
  <c r="A213" i="23" s="1"/>
  <c r="B213" i="22"/>
  <c r="C213" i="22"/>
  <c r="E213" i="22"/>
  <c r="A214" i="22"/>
  <c r="A214" i="23" s="1"/>
  <c r="B214" i="22"/>
  <c r="C214" i="22"/>
  <c r="E214" i="22"/>
  <c r="A215" i="22"/>
  <c r="A215" i="23" s="1"/>
  <c r="B215" i="22"/>
  <c r="C215" i="22"/>
  <c r="E215" i="22"/>
  <c r="A216" i="22"/>
  <c r="A216" i="23" s="1"/>
  <c r="B216" i="22"/>
  <c r="C216" i="22"/>
  <c r="E216" i="22"/>
  <c r="A217" i="22"/>
  <c r="A217" i="23" s="1"/>
  <c r="B217" i="22"/>
  <c r="C217" i="22"/>
  <c r="E217" i="22"/>
  <c r="A218" i="22"/>
  <c r="A218" i="23" s="1"/>
  <c r="B218" i="22"/>
  <c r="C218" i="22"/>
  <c r="E218" i="22"/>
  <c r="A219" i="22"/>
  <c r="B219" i="22"/>
  <c r="C219" i="22"/>
  <c r="E219" i="22"/>
  <c r="A220" i="22"/>
  <c r="A220" i="23" s="1"/>
  <c r="B220" i="22"/>
  <c r="C220" i="22"/>
  <c r="E220" i="22"/>
  <c r="A221" i="22"/>
  <c r="A221" i="23" s="1"/>
  <c r="B221" i="22"/>
  <c r="C221" i="22"/>
  <c r="E221" i="22"/>
  <c r="A222" i="22"/>
  <c r="A222" i="23" s="1"/>
  <c r="B222" i="22"/>
  <c r="C222" i="22"/>
  <c r="E222" i="22"/>
  <c r="A223" i="22"/>
  <c r="A223" i="23" s="1"/>
  <c r="B223" i="22"/>
  <c r="C223" i="22"/>
  <c r="E223" i="22"/>
  <c r="A224" i="22"/>
  <c r="A224" i="23" s="1"/>
  <c r="B224" i="22"/>
  <c r="C224" i="22"/>
  <c r="E224" i="22"/>
  <c r="A225" i="22"/>
  <c r="A225" i="23" s="1"/>
  <c r="B225" i="22"/>
  <c r="C225" i="22"/>
  <c r="E225" i="22"/>
  <c r="A226" i="22"/>
  <c r="A226" i="23" s="1"/>
  <c r="B226" i="22"/>
  <c r="C226" i="22"/>
  <c r="E226" i="22"/>
  <c r="A227" i="22"/>
  <c r="B227" i="22"/>
  <c r="C227" i="22"/>
  <c r="E227" i="22"/>
  <c r="A228" i="22"/>
  <c r="A228" i="23" s="1"/>
  <c r="B228" i="22"/>
  <c r="C228" i="22"/>
  <c r="E228" i="22"/>
  <c r="A229" i="22"/>
  <c r="A229" i="23" s="1"/>
  <c r="B229" i="22"/>
  <c r="C229" i="22"/>
  <c r="E229" i="22"/>
  <c r="A230" i="22"/>
  <c r="A230" i="23" s="1"/>
  <c r="B230" i="22"/>
  <c r="C230" i="22"/>
  <c r="E230" i="22"/>
  <c r="A231" i="22"/>
  <c r="A231" i="23" s="1"/>
  <c r="B231" i="22"/>
  <c r="C231" i="22"/>
  <c r="E231" i="22"/>
  <c r="A232" i="22"/>
  <c r="A232" i="23" s="1"/>
  <c r="B232" i="22"/>
  <c r="C232" i="22"/>
  <c r="E232" i="22"/>
  <c r="A233" i="22"/>
  <c r="A233" i="23" s="1"/>
  <c r="B233" i="22"/>
  <c r="C233" i="22"/>
  <c r="E233" i="22"/>
  <c r="A234" i="22"/>
  <c r="A234" i="23" s="1"/>
  <c r="B234" i="22"/>
  <c r="C234" i="22"/>
  <c r="E234" i="22"/>
  <c r="A235" i="22"/>
  <c r="B235" i="22"/>
  <c r="C235" i="22"/>
  <c r="E235" i="22"/>
  <c r="A236" i="22"/>
  <c r="A236" i="23" s="1"/>
  <c r="B236" i="22"/>
  <c r="C236" i="22"/>
  <c r="E236" i="22"/>
  <c r="A237" i="22"/>
  <c r="A237" i="23" s="1"/>
  <c r="B237" i="22"/>
  <c r="C237" i="22"/>
  <c r="E237" i="22"/>
  <c r="A238" i="22"/>
  <c r="A238" i="23" s="1"/>
  <c r="B238" i="22"/>
  <c r="C238" i="22"/>
  <c r="E238" i="22"/>
  <c r="A239" i="22"/>
  <c r="A239" i="23" s="1"/>
  <c r="B239" i="22"/>
  <c r="C239" i="22"/>
  <c r="E239" i="22"/>
  <c r="A240" i="22"/>
  <c r="A240" i="23" s="1"/>
  <c r="B240" i="22"/>
  <c r="C240" i="22"/>
  <c r="E240" i="22"/>
  <c r="A241" i="22"/>
  <c r="A241" i="23" s="1"/>
  <c r="B241" i="22"/>
  <c r="C241" i="22"/>
  <c r="E241" i="22"/>
  <c r="A242" i="22"/>
  <c r="A242" i="23" s="1"/>
  <c r="B242" i="22"/>
  <c r="C242" i="22"/>
  <c r="E242" i="22"/>
  <c r="A243" i="22"/>
  <c r="B243" i="22"/>
  <c r="C243" i="22"/>
  <c r="E243" i="22"/>
  <c r="A244" i="22"/>
  <c r="A244" i="23" s="1"/>
  <c r="B244" i="22"/>
  <c r="C244" i="22"/>
  <c r="E244" i="22"/>
  <c r="A245" i="22"/>
  <c r="A245" i="23" s="1"/>
  <c r="B245" i="22"/>
  <c r="C245" i="22"/>
  <c r="E245" i="22"/>
  <c r="A246" i="22"/>
  <c r="A246" i="23" s="1"/>
  <c r="B246" i="22"/>
  <c r="C246" i="22"/>
  <c r="E246" i="22"/>
  <c r="A247" i="22"/>
  <c r="A247" i="23" s="1"/>
  <c r="B247" i="22"/>
  <c r="C247" i="22"/>
  <c r="E247" i="22"/>
  <c r="A248" i="22"/>
  <c r="A248" i="23" s="1"/>
  <c r="B248" i="22"/>
  <c r="C248" i="22"/>
  <c r="E248" i="22"/>
  <c r="A249" i="22"/>
  <c r="A249" i="23" s="1"/>
  <c r="B249" i="22"/>
  <c r="C249" i="22"/>
  <c r="E249" i="22"/>
  <c r="A250" i="22"/>
  <c r="A250" i="23" s="1"/>
  <c r="B250" i="22"/>
  <c r="C250" i="22"/>
  <c r="E250" i="22"/>
  <c r="A251" i="22"/>
  <c r="B251" i="22"/>
  <c r="C251" i="22"/>
  <c r="E251" i="22"/>
  <c r="A252" i="22"/>
  <c r="A252" i="23" s="1"/>
  <c r="B252" i="22"/>
  <c r="C252" i="22"/>
  <c r="E252" i="22"/>
  <c r="A253" i="22"/>
  <c r="A253" i="23" s="1"/>
  <c r="B253" i="22"/>
  <c r="C253" i="22"/>
  <c r="E253" i="22"/>
  <c r="A254" i="22"/>
  <c r="A254" i="23" s="1"/>
  <c r="B254" i="22"/>
  <c r="C254" i="22"/>
  <c r="E254" i="22"/>
  <c r="A255" i="22"/>
  <c r="A255" i="23" s="1"/>
  <c r="B255" i="22"/>
  <c r="C255" i="22"/>
  <c r="E255" i="22"/>
  <c r="A256" i="22"/>
  <c r="A256" i="23" s="1"/>
  <c r="B256" i="22"/>
  <c r="C256" i="22"/>
  <c r="E256" i="22"/>
  <c r="A257" i="22"/>
  <c r="A257" i="23" s="1"/>
  <c r="B257" i="22"/>
  <c r="C257" i="22"/>
  <c r="E257" i="22"/>
  <c r="A258" i="22"/>
  <c r="A258" i="23" s="1"/>
  <c r="B258" i="22"/>
  <c r="C258" i="22"/>
  <c r="E258" i="22"/>
  <c r="A259" i="22"/>
  <c r="B259" i="22"/>
  <c r="C259" i="22"/>
  <c r="E259" i="22"/>
  <c r="A260" i="22"/>
  <c r="A260" i="23" s="1"/>
  <c r="B260" i="22"/>
  <c r="C260" i="22"/>
  <c r="E260" i="22"/>
  <c r="A260" i="21"/>
  <c r="A259" i="21"/>
  <c r="A258" i="21"/>
  <c r="C258" i="21" s="1"/>
  <c r="A259" i="30" s="1"/>
  <c r="B259" i="30" s="1"/>
  <c r="A257" i="21"/>
  <c r="C257" i="21" s="1"/>
  <c r="A258" i="30" s="1"/>
  <c r="B258" i="30" s="1"/>
  <c r="A256" i="21"/>
  <c r="A255" i="21"/>
  <c r="D255" i="21" s="1"/>
  <c r="A254" i="29" s="1"/>
  <c r="C254" i="29" s="1"/>
  <c r="A254" i="21"/>
  <c r="A253" i="21"/>
  <c r="D253" i="21" s="1"/>
  <c r="A252" i="29" s="1"/>
  <c r="C252" i="29" s="1"/>
  <c r="A252" i="21"/>
  <c r="A251" i="21"/>
  <c r="A250" i="21"/>
  <c r="A249" i="21"/>
  <c r="A248" i="21"/>
  <c r="A247" i="21"/>
  <c r="A246" i="21"/>
  <c r="A245" i="21"/>
  <c r="D245" i="21" s="1"/>
  <c r="A244" i="29" s="1"/>
  <c r="C244" i="29" s="1"/>
  <c r="A244" i="21"/>
  <c r="A243" i="21"/>
  <c r="A242" i="21"/>
  <c r="C242" i="21" s="1"/>
  <c r="A243" i="30" s="1"/>
  <c r="B243" i="30" s="1"/>
  <c r="A241" i="21"/>
  <c r="A240" i="21"/>
  <c r="A239" i="21"/>
  <c r="A238" i="21"/>
  <c r="A237" i="21"/>
  <c r="A236" i="21"/>
  <c r="A235" i="21"/>
  <c r="A234" i="21"/>
  <c r="C234" i="21" s="1"/>
  <c r="A235" i="30" s="1"/>
  <c r="B235" i="30" s="1"/>
  <c r="A233" i="21"/>
  <c r="A232" i="21"/>
  <c r="A231" i="21"/>
  <c r="A230" i="21"/>
  <c r="A229" i="21"/>
  <c r="A228" i="21"/>
  <c r="A227" i="21"/>
  <c r="A226" i="21"/>
  <c r="C226" i="21" s="1"/>
  <c r="A227" i="30" s="1"/>
  <c r="B227" i="30" s="1"/>
  <c r="A225" i="21"/>
  <c r="A224" i="21"/>
  <c r="A223" i="21"/>
  <c r="A222" i="21"/>
  <c r="A221" i="21"/>
  <c r="D221" i="21" s="1"/>
  <c r="A220" i="29" s="1"/>
  <c r="C220" i="29" s="1"/>
  <c r="A220" i="21"/>
  <c r="A219" i="21"/>
  <c r="C219" i="21" s="1"/>
  <c r="A219" i="7" s="1"/>
  <c r="B219" i="7" s="1"/>
  <c r="A218" i="21"/>
  <c r="A217" i="21"/>
  <c r="A216" i="21"/>
  <c r="A215" i="21"/>
  <c r="A214" i="21"/>
  <c r="A213" i="21"/>
  <c r="D213" i="21" s="1"/>
  <c r="A212" i="29" s="1"/>
  <c r="C212" i="29" s="1"/>
  <c r="A212" i="21"/>
  <c r="A211" i="21"/>
  <c r="A210" i="21"/>
  <c r="C210" i="21" s="1"/>
  <c r="A211" i="30" s="1"/>
  <c r="B211" i="30" s="1"/>
  <c r="A209" i="21"/>
  <c r="D209" i="21" s="1"/>
  <c r="A208" i="29" s="1"/>
  <c r="C208" i="29" s="1"/>
  <c r="A208" i="21"/>
  <c r="A207" i="21"/>
  <c r="A206" i="21"/>
  <c r="A205" i="21"/>
  <c r="A204" i="21"/>
  <c r="A203" i="21"/>
  <c r="A202" i="21"/>
  <c r="C202" i="21" s="1"/>
  <c r="A202" i="7" s="1"/>
  <c r="B202" i="7" s="1"/>
  <c r="A201" i="21"/>
  <c r="A200" i="21"/>
  <c r="A199" i="21"/>
  <c r="A198" i="21"/>
  <c r="A197" i="21"/>
  <c r="A196" i="21"/>
  <c r="A195" i="21"/>
  <c r="A194" i="21"/>
  <c r="C194" i="21" s="1"/>
  <c r="A194" i="8" s="1"/>
  <c r="B194" i="8" s="1"/>
  <c r="D194" i="22" s="1"/>
  <c r="A193" i="21"/>
  <c r="A192" i="21"/>
  <c r="A191" i="21"/>
  <c r="A190" i="21"/>
  <c r="A189" i="21"/>
  <c r="D189" i="21" s="1"/>
  <c r="A188" i="29" s="1"/>
  <c r="C188" i="29" s="1"/>
  <c r="A188" i="21"/>
  <c r="A187" i="21"/>
  <c r="A186" i="21"/>
  <c r="A185" i="21"/>
  <c r="A184" i="21"/>
  <c r="A183" i="21"/>
  <c r="A182" i="21"/>
  <c r="A181" i="21"/>
  <c r="D181" i="21" s="1"/>
  <c r="A180" i="29" s="1"/>
  <c r="C180" i="29" s="1"/>
  <c r="A180" i="21"/>
  <c r="A179" i="21"/>
  <c r="A178" i="21"/>
  <c r="C178" i="21" s="1"/>
  <c r="A178" i="7" s="1"/>
  <c r="B178" i="7" s="1"/>
  <c r="A177" i="21"/>
  <c r="C177" i="21" s="1"/>
  <c r="A177" i="8" s="1"/>
  <c r="B177" i="8" s="1"/>
  <c r="D177" i="22" s="1"/>
  <c r="A176" i="21"/>
  <c r="A175" i="21"/>
  <c r="A174" i="21"/>
  <c r="A173" i="21"/>
  <c r="A172" i="21"/>
  <c r="A171" i="21"/>
  <c r="A170" i="21"/>
  <c r="C170" i="21" s="1"/>
  <c r="A170" i="7" s="1"/>
  <c r="B170" i="7" s="1"/>
  <c r="A169" i="21"/>
  <c r="A168" i="21"/>
  <c r="A167" i="21"/>
  <c r="A166" i="21"/>
  <c r="D166" i="21" s="1"/>
  <c r="A165" i="29" s="1"/>
  <c r="C165" i="29" s="1"/>
  <c r="A165" i="21"/>
  <c r="A164" i="21"/>
  <c r="A163" i="21"/>
  <c r="A162" i="21"/>
  <c r="C162" i="21" s="1"/>
  <c r="A162" i="8" s="1"/>
  <c r="B162" i="8" s="1"/>
  <c r="D162" i="22" s="1"/>
  <c r="A161" i="21"/>
  <c r="A160" i="21"/>
  <c r="A159" i="21"/>
  <c r="A158" i="21"/>
  <c r="A157" i="21"/>
  <c r="D157" i="21" s="1"/>
  <c r="A156" i="29" s="1"/>
  <c r="C156" i="29" s="1"/>
  <c r="A156" i="21"/>
  <c r="A155" i="21"/>
  <c r="A154" i="21"/>
  <c r="A153" i="21"/>
  <c r="A152" i="21"/>
  <c r="A151" i="21"/>
  <c r="A150" i="21"/>
  <c r="A149" i="21"/>
  <c r="D149" i="21" s="1"/>
  <c r="A148" i="29" s="1"/>
  <c r="C148" i="29" s="1"/>
  <c r="A148" i="21"/>
  <c r="A147" i="21"/>
  <c r="A146" i="21"/>
  <c r="C146" i="21" s="1"/>
  <c r="A146" i="7" s="1"/>
  <c r="B146" i="7" s="1"/>
  <c r="A145" i="21"/>
  <c r="A144" i="21"/>
  <c r="A143" i="21"/>
  <c r="A142" i="21"/>
  <c r="A141" i="21"/>
  <c r="A140" i="21"/>
  <c r="A139" i="21"/>
  <c r="A138" i="21"/>
  <c r="C138" i="21" s="1"/>
  <c r="A138" i="7" s="1"/>
  <c r="B138" i="7" s="1"/>
  <c r="A137" i="21"/>
  <c r="A136" i="21"/>
  <c r="A135" i="21"/>
  <c r="A134" i="21"/>
  <c r="C134" i="21" s="1"/>
  <c r="A134" i="7" s="1"/>
  <c r="B134" i="7" s="1"/>
  <c r="A133" i="21"/>
  <c r="A132" i="21"/>
  <c r="A131" i="21"/>
  <c r="A130" i="21"/>
  <c r="C130" i="21" s="1"/>
  <c r="A130" i="8" s="1"/>
  <c r="B130" i="8" s="1"/>
  <c r="D130" i="22" s="1"/>
  <c r="A129" i="21"/>
  <c r="A128" i="21"/>
  <c r="A127" i="21"/>
  <c r="A126" i="21"/>
  <c r="A125" i="21"/>
  <c r="D125" i="21" s="1"/>
  <c r="A124" i="29" s="1"/>
  <c r="C124" i="29" s="1"/>
  <c r="A124" i="21"/>
  <c r="A123" i="21"/>
  <c r="C123" i="21" s="1"/>
  <c r="A123" i="7" s="1"/>
  <c r="B123" i="7" s="1"/>
  <c r="A122" i="21"/>
  <c r="A121" i="21"/>
  <c r="A120" i="21"/>
  <c r="A119" i="21"/>
  <c r="A118" i="21"/>
  <c r="A117" i="21"/>
  <c r="D117" i="21" s="1"/>
  <c r="A116" i="29" s="1"/>
  <c r="C116" i="29" s="1"/>
  <c r="A116" i="21"/>
  <c r="A115" i="21"/>
  <c r="A114" i="21"/>
  <c r="C114" i="21" s="1"/>
  <c r="A114" i="7" s="1"/>
  <c r="B114" i="7" s="1"/>
  <c r="A113" i="21"/>
  <c r="C113" i="21" s="1"/>
  <c r="A113" i="8" s="1"/>
  <c r="B113" i="8" s="1"/>
  <c r="D113" i="22" s="1"/>
  <c r="A112" i="21"/>
  <c r="A111" i="21"/>
  <c r="A110" i="21"/>
  <c r="A109" i="21"/>
  <c r="A108" i="21"/>
  <c r="A107" i="21"/>
  <c r="A106" i="21"/>
  <c r="C106" i="21" s="1"/>
  <c r="A106" i="7" s="1"/>
  <c r="B106" i="7" s="1"/>
  <c r="A105" i="21"/>
  <c r="A104" i="21"/>
  <c r="A103" i="21"/>
  <c r="A102" i="21"/>
  <c r="D102" i="21" s="1"/>
  <c r="A101" i="29" s="1"/>
  <c r="C101" i="29" s="1"/>
  <c r="A101" i="21"/>
  <c r="A100" i="21"/>
  <c r="A99" i="21"/>
  <c r="A98" i="21"/>
  <c r="C98" i="21" s="1"/>
  <c r="A98" i="8" s="1"/>
  <c r="B98" i="8" s="1"/>
  <c r="D98" i="22" s="1"/>
  <c r="A97" i="21"/>
  <c r="A96" i="21"/>
  <c r="A95" i="21"/>
  <c r="A94" i="21"/>
  <c r="A93" i="21"/>
  <c r="D93" i="21" s="1"/>
  <c r="A92" i="29" s="1"/>
  <c r="C92" i="29" s="1"/>
  <c r="A92" i="21"/>
  <c r="A91" i="21"/>
  <c r="C91" i="21" s="1"/>
  <c r="A91" i="7" s="1"/>
  <c r="B91" i="7" s="1"/>
  <c r="A90" i="21"/>
  <c r="D90" i="21" s="1"/>
  <c r="A89" i="29" s="1"/>
  <c r="C89" i="29" s="1"/>
  <c r="A89" i="21"/>
  <c r="A88" i="21"/>
  <c r="A87" i="21"/>
  <c r="A86" i="21"/>
  <c r="A85" i="21"/>
  <c r="C85" i="21" s="1"/>
  <c r="A85" i="8" s="1"/>
  <c r="B85" i="8" s="1"/>
  <c r="D85" i="22" s="1"/>
  <c r="A84" i="21"/>
  <c r="A83" i="21"/>
  <c r="A82" i="21"/>
  <c r="A81" i="21"/>
  <c r="D81" i="21" s="1"/>
  <c r="A80" i="29" s="1"/>
  <c r="C80" i="29" s="1"/>
  <c r="A80" i="21"/>
  <c r="A79" i="21"/>
  <c r="A78" i="21"/>
  <c r="A77" i="21"/>
  <c r="A76" i="21"/>
  <c r="A75" i="21"/>
  <c r="A74" i="21"/>
  <c r="C74" i="21" s="1"/>
  <c r="A74" i="7" s="1"/>
  <c r="B74" i="7" s="1"/>
  <c r="A73" i="21"/>
  <c r="A72" i="21"/>
  <c r="A71" i="21"/>
  <c r="A70" i="21"/>
  <c r="D70" i="21" s="1"/>
  <c r="A69" i="29" s="1"/>
  <c r="C69" i="29" s="1"/>
  <c r="A69" i="21"/>
  <c r="A68" i="21"/>
  <c r="A67" i="21"/>
  <c r="A66" i="21"/>
  <c r="A65" i="21"/>
  <c r="A64" i="21"/>
  <c r="A63" i="21"/>
  <c r="A62" i="21"/>
  <c r="A61" i="21"/>
  <c r="A60" i="21"/>
  <c r="A59" i="21"/>
  <c r="D59" i="21" s="1"/>
  <c r="A58" i="29" s="1"/>
  <c r="C58" i="29" s="1"/>
  <c r="A58" i="21"/>
  <c r="A57" i="21"/>
  <c r="A56" i="21"/>
  <c r="A55" i="21"/>
  <c r="A54" i="21"/>
  <c r="A53" i="21"/>
  <c r="D53" i="21" s="1"/>
  <c r="A52" i="29" s="1"/>
  <c r="C52" i="29" s="1"/>
  <c r="A52" i="21"/>
  <c r="A51" i="21"/>
  <c r="A50" i="21"/>
  <c r="A49" i="21"/>
  <c r="A48" i="21"/>
  <c r="A47" i="21"/>
  <c r="A46" i="21"/>
  <c r="A45" i="21"/>
  <c r="A44" i="21"/>
  <c r="A43" i="21"/>
  <c r="A42" i="21"/>
  <c r="C42" i="21" s="1"/>
  <c r="A42" i="7" s="1"/>
  <c r="B42" i="7" s="1"/>
  <c r="A41" i="21"/>
  <c r="A40" i="21"/>
  <c r="A39" i="21"/>
  <c r="A38" i="21"/>
  <c r="D38" i="21" s="1"/>
  <c r="A37" i="29" s="1"/>
  <c r="C37" i="29" s="1"/>
  <c r="A37" i="21"/>
  <c r="A36" i="21"/>
  <c r="A35" i="21"/>
  <c r="A34" i="21"/>
  <c r="A33" i="21"/>
  <c r="A32" i="21"/>
  <c r="A31" i="21"/>
  <c r="A30" i="21"/>
  <c r="A29" i="21"/>
  <c r="A28" i="21"/>
  <c r="A27" i="21"/>
  <c r="D27" i="21" s="1"/>
  <c r="A26" i="29" s="1"/>
  <c r="C26" i="29" s="1"/>
  <c r="A26" i="21"/>
  <c r="A25" i="21"/>
  <c r="A24" i="21"/>
  <c r="A23" i="21"/>
  <c r="A22" i="21"/>
  <c r="A21" i="21"/>
  <c r="A20" i="21"/>
  <c r="A19" i="21"/>
  <c r="A18" i="21"/>
  <c r="A17" i="21"/>
  <c r="A16" i="21"/>
  <c r="A15" i="21"/>
  <c r="A14" i="21"/>
  <c r="A13" i="21"/>
  <c r="A12" i="21"/>
  <c r="A11" i="21"/>
  <c r="A10" i="21"/>
  <c r="A9" i="21"/>
  <c r="A8" i="21"/>
  <c r="A7" i="21"/>
  <c r="A6" i="21"/>
  <c r="D6" i="21" s="1"/>
  <c r="A5" i="29" s="1"/>
  <c r="C5" i="29" s="1"/>
  <c r="A5" i="21"/>
  <c r="H260" i="27"/>
  <c r="I260" i="27" s="1"/>
  <c r="H259" i="27"/>
  <c r="I259" i="27" s="1"/>
  <c r="H258" i="27"/>
  <c r="I258" i="27" s="1"/>
  <c r="H257" i="27"/>
  <c r="I257" i="27" s="1"/>
  <c r="H256" i="27"/>
  <c r="I256" i="27" s="1"/>
  <c r="H255" i="27"/>
  <c r="I255" i="27" s="1"/>
  <c r="H254" i="27"/>
  <c r="I254" i="27" s="1"/>
  <c r="H253" i="27"/>
  <c r="I253" i="27" s="1"/>
  <c r="H252" i="27"/>
  <c r="I252" i="27" s="1"/>
  <c r="H251" i="27"/>
  <c r="I251" i="27" s="1"/>
  <c r="H250" i="27"/>
  <c r="I250" i="27" s="1"/>
  <c r="H249" i="27"/>
  <c r="I249" i="27" s="1"/>
  <c r="H248" i="27"/>
  <c r="I248" i="27" s="1"/>
  <c r="H247" i="27"/>
  <c r="I247" i="27" s="1"/>
  <c r="H246" i="27"/>
  <c r="I246" i="27" s="1"/>
  <c r="H245" i="27"/>
  <c r="I245" i="27" s="1"/>
  <c r="H244" i="27"/>
  <c r="I244" i="27" s="1"/>
  <c r="H243" i="27"/>
  <c r="I243" i="27" s="1"/>
  <c r="H242" i="27"/>
  <c r="I242" i="27" s="1"/>
  <c r="H241" i="27"/>
  <c r="I241" i="27" s="1"/>
  <c r="H240" i="27"/>
  <c r="I240" i="27" s="1"/>
  <c r="H239" i="27"/>
  <c r="I239" i="27" s="1"/>
  <c r="H238" i="27"/>
  <c r="I238" i="27" s="1"/>
  <c r="H237" i="27"/>
  <c r="I237" i="27" s="1"/>
  <c r="H236" i="27"/>
  <c r="I236" i="27" s="1"/>
  <c r="H235" i="27"/>
  <c r="I235" i="27" s="1"/>
  <c r="H234" i="27"/>
  <c r="I234" i="27" s="1"/>
  <c r="H233" i="27"/>
  <c r="I233" i="27" s="1"/>
  <c r="H232" i="27"/>
  <c r="I232" i="27" s="1"/>
  <c r="H231" i="27"/>
  <c r="I231" i="27" s="1"/>
  <c r="H230" i="27"/>
  <c r="I230" i="27" s="1"/>
  <c r="H229" i="27"/>
  <c r="I229" i="27" s="1"/>
  <c r="H228" i="27"/>
  <c r="I228" i="27" s="1"/>
  <c r="H227" i="27"/>
  <c r="I227" i="27" s="1"/>
  <c r="H226" i="27"/>
  <c r="I226" i="27" s="1"/>
  <c r="H225" i="27"/>
  <c r="I225" i="27" s="1"/>
  <c r="H224" i="27"/>
  <c r="I224" i="27" s="1"/>
  <c r="H223" i="27"/>
  <c r="I223" i="27" s="1"/>
  <c r="H222" i="27"/>
  <c r="I222" i="27" s="1"/>
  <c r="H221" i="27"/>
  <c r="I221" i="27" s="1"/>
  <c r="H220" i="27"/>
  <c r="I220" i="27" s="1"/>
  <c r="H219" i="27"/>
  <c r="I219" i="27" s="1"/>
  <c r="H218" i="27"/>
  <c r="I218" i="27" s="1"/>
  <c r="H217" i="27"/>
  <c r="I217" i="27" s="1"/>
  <c r="H216" i="27"/>
  <c r="I216" i="27" s="1"/>
  <c r="H215" i="27"/>
  <c r="I215" i="27" s="1"/>
  <c r="H214" i="27"/>
  <c r="I214" i="27" s="1"/>
  <c r="H213" i="27"/>
  <c r="I213" i="27" s="1"/>
  <c r="H212" i="27"/>
  <c r="I212" i="27" s="1"/>
  <c r="H211" i="27"/>
  <c r="I211" i="27" s="1"/>
  <c r="H210" i="27"/>
  <c r="I210" i="27" s="1"/>
  <c r="H209" i="27"/>
  <c r="I209" i="27" s="1"/>
  <c r="H208" i="27"/>
  <c r="I208" i="27" s="1"/>
  <c r="H207" i="27"/>
  <c r="I207" i="27" s="1"/>
  <c r="H206" i="27"/>
  <c r="I206" i="27" s="1"/>
  <c r="H205" i="27"/>
  <c r="I205" i="27" s="1"/>
  <c r="H204" i="27"/>
  <c r="I204" i="27" s="1"/>
  <c r="H203" i="27"/>
  <c r="I203" i="27" s="1"/>
  <c r="H202" i="27"/>
  <c r="I202" i="27" s="1"/>
  <c r="H201" i="27"/>
  <c r="I201" i="27" s="1"/>
  <c r="H200" i="27"/>
  <c r="I200" i="27" s="1"/>
  <c r="H199" i="27"/>
  <c r="I199" i="27" s="1"/>
  <c r="H198" i="27"/>
  <c r="I198" i="27" s="1"/>
  <c r="H197" i="27"/>
  <c r="I197" i="27" s="1"/>
  <c r="H196" i="27"/>
  <c r="I196" i="27" s="1"/>
  <c r="H195" i="27"/>
  <c r="I195" i="27" s="1"/>
  <c r="H194" i="27"/>
  <c r="I194" i="27" s="1"/>
  <c r="H193" i="27"/>
  <c r="I193" i="27" s="1"/>
  <c r="H192" i="27"/>
  <c r="I192" i="27" s="1"/>
  <c r="H191" i="27"/>
  <c r="I191" i="27" s="1"/>
  <c r="H190" i="27"/>
  <c r="I190" i="27" s="1"/>
  <c r="H189" i="27"/>
  <c r="I189" i="27" s="1"/>
  <c r="H188" i="27"/>
  <c r="I188" i="27" s="1"/>
  <c r="H187" i="27"/>
  <c r="I187" i="27" s="1"/>
  <c r="H186" i="27"/>
  <c r="I186" i="27" s="1"/>
  <c r="H185" i="27"/>
  <c r="I185" i="27" s="1"/>
  <c r="H184" i="27"/>
  <c r="I184" i="27" s="1"/>
  <c r="H183" i="27"/>
  <c r="I183" i="27" s="1"/>
  <c r="H182" i="27"/>
  <c r="I182" i="27" s="1"/>
  <c r="H181" i="27"/>
  <c r="I181" i="27" s="1"/>
  <c r="H180" i="27"/>
  <c r="I180" i="27" s="1"/>
  <c r="H179" i="27"/>
  <c r="I179" i="27" s="1"/>
  <c r="H178" i="27"/>
  <c r="I178" i="27" s="1"/>
  <c r="H177" i="27"/>
  <c r="I177" i="27" s="1"/>
  <c r="H176" i="27"/>
  <c r="I176" i="27" s="1"/>
  <c r="H175" i="27"/>
  <c r="I175" i="27" s="1"/>
  <c r="H174" i="27"/>
  <c r="I174" i="27" s="1"/>
  <c r="H173" i="27"/>
  <c r="I173" i="27" s="1"/>
  <c r="H172" i="27"/>
  <c r="I172" i="27" s="1"/>
  <c r="H171" i="27"/>
  <c r="I171" i="27" s="1"/>
  <c r="H170" i="27"/>
  <c r="I170" i="27" s="1"/>
  <c r="H169" i="27"/>
  <c r="I169" i="27" s="1"/>
  <c r="H168" i="27"/>
  <c r="I168" i="27" s="1"/>
  <c r="H167" i="27"/>
  <c r="I167" i="27" s="1"/>
  <c r="H166" i="27"/>
  <c r="I166" i="27" s="1"/>
  <c r="H165" i="27"/>
  <c r="I165" i="27" s="1"/>
  <c r="H164" i="27"/>
  <c r="I164" i="27" s="1"/>
  <c r="H163" i="27"/>
  <c r="I163" i="27" s="1"/>
  <c r="H162" i="27"/>
  <c r="I162" i="27" s="1"/>
  <c r="H161" i="27"/>
  <c r="I161" i="27" s="1"/>
  <c r="H160" i="27"/>
  <c r="I160" i="27" s="1"/>
  <c r="H159" i="27"/>
  <c r="I159" i="27" s="1"/>
  <c r="H158" i="27"/>
  <c r="I158" i="27" s="1"/>
  <c r="H157" i="27"/>
  <c r="I157" i="27" s="1"/>
  <c r="H156" i="27"/>
  <c r="I156" i="27" s="1"/>
  <c r="H155" i="27"/>
  <c r="I155" i="27" s="1"/>
  <c r="H154" i="27"/>
  <c r="I154" i="27" s="1"/>
  <c r="H153" i="27"/>
  <c r="I153" i="27" s="1"/>
  <c r="H152" i="27"/>
  <c r="I152" i="27" s="1"/>
  <c r="H151" i="27"/>
  <c r="I151" i="27" s="1"/>
  <c r="H150" i="27"/>
  <c r="I150" i="27" s="1"/>
  <c r="H149" i="27"/>
  <c r="I149" i="27" s="1"/>
  <c r="H148" i="27"/>
  <c r="I148" i="27" s="1"/>
  <c r="H147" i="27"/>
  <c r="I147" i="27" s="1"/>
  <c r="H146" i="27"/>
  <c r="I146" i="27" s="1"/>
  <c r="H145" i="27"/>
  <c r="I145" i="27" s="1"/>
  <c r="H144" i="27"/>
  <c r="I144" i="27" s="1"/>
  <c r="H143" i="27"/>
  <c r="I143" i="27" s="1"/>
  <c r="H142" i="27"/>
  <c r="I142" i="27" s="1"/>
  <c r="H141" i="27"/>
  <c r="I141" i="27" s="1"/>
  <c r="H140" i="27"/>
  <c r="I140" i="27" s="1"/>
  <c r="H139" i="27"/>
  <c r="I139" i="27" s="1"/>
  <c r="H138" i="27"/>
  <c r="I138" i="27" s="1"/>
  <c r="H137" i="27"/>
  <c r="I137" i="27" s="1"/>
  <c r="H136" i="27"/>
  <c r="I136" i="27" s="1"/>
  <c r="H135" i="27"/>
  <c r="I135" i="27" s="1"/>
  <c r="H134" i="27"/>
  <c r="I134" i="27" s="1"/>
  <c r="H133" i="27"/>
  <c r="I133" i="27" s="1"/>
  <c r="H132" i="27"/>
  <c r="I132" i="27" s="1"/>
  <c r="H131" i="27"/>
  <c r="I131" i="27" s="1"/>
  <c r="H130" i="27"/>
  <c r="I130" i="27" s="1"/>
  <c r="H129" i="27"/>
  <c r="I129" i="27" s="1"/>
  <c r="H128" i="27"/>
  <c r="I128" i="27" s="1"/>
  <c r="H127" i="27"/>
  <c r="I127" i="27" s="1"/>
  <c r="H126" i="27"/>
  <c r="I126" i="27" s="1"/>
  <c r="H125" i="27"/>
  <c r="I125" i="27" s="1"/>
  <c r="H124" i="27"/>
  <c r="I124" i="27" s="1"/>
  <c r="H123" i="27"/>
  <c r="I123" i="27" s="1"/>
  <c r="H122" i="27"/>
  <c r="I122" i="27" s="1"/>
  <c r="H121" i="27"/>
  <c r="I121" i="27" s="1"/>
  <c r="H120" i="27"/>
  <c r="I120" i="27" s="1"/>
  <c r="H119" i="27"/>
  <c r="I119" i="27" s="1"/>
  <c r="H118" i="27"/>
  <c r="I118" i="27" s="1"/>
  <c r="H117" i="27"/>
  <c r="I117" i="27" s="1"/>
  <c r="H116" i="27"/>
  <c r="I116" i="27" s="1"/>
  <c r="H115" i="27"/>
  <c r="I115" i="27" s="1"/>
  <c r="H114" i="27"/>
  <c r="I114" i="27" s="1"/>
  <c r="H113" i="27"/>
  <c r="I113" i="27" s="1"/>
  <c r="H112" i="27"/>
  <c r="I112" i="27" s="1"/>
  <c r="H111" i="27"/>
  <c r="I111" i="27" s="1"/>
  <c r="H110" i="27"/>
  <c r="I110" i="27" s="1"/>
  <c r="H109" i="27"/>
  <c r="I109" i="27" s="1"/>
  <c r="H108" i="27"/>
  <c r="I108" i="27" s="1"/>
  <c r="H107" i="27"/>
  <c r="I107" i="27" s="1"/>
  <c r="H106" i="27"/>
  <c r="I106" i="27" s="1"/>
  <c r="H105" i="27"/>
  <c r="I105" i="27" s="1"/>
  <c r="H104" i="27"/>
  <c r="I104" i="27" s="1"/>
  <c r="H103" i="27"/>
  <c r="I103" i="27" s="1"/>
  <c r="H102" i="27"/>
  <c r="I102" i="27" s="1"/>
  <c r="H101" i="27"/>
  <c r="I101" i="27" s="1"/>
  <c r="H100" i="27"/>
  <c r="I100" i="27" s="1"/>
  <c r="H99" i="27"/>
  <c r="I99" i="27" s="1"/>
  <c r="H98" i="27"/>
  <c r="I98" i="27" s="1"/>
  <c r="H97" i="27"/>
  <c r="I97" i="27" s="1"/>
  <c r="H96" i="27"/>
  <c r="I96" i="27" s="1"/>
  <c r="H95" i="27"/>
  <c r="I95" i="27" s="1"/>
  <c r="H94" i="27"/>
  <c r="I94" i="27" s="1"/>
  <c r="H93" i="27"/>
  <c r="I93" i="27" s="1"/>
  <c r="H92" i="27"/>
  <c r="I92" i="27" s="1"/>
  <c r="H91" i="27"/>
  <c r="I91" i="27" s="1"/>
  <c r="H90" i="27"/>
  <c r="I90" i="27" s="1"/>
  <c r="H89" i="27"/>
  <c r="I89" i="27" s="1"/>
  <c r="H88" i="27"/>
  <c r="I88" i="27" s="1"/>
  <c r="H87" i="27"/>
  <c r="I87" i="27" s="1"/>
  <c r="H86" i="27"/>
  <c r="I86" i="27" s="1"/>
  <c r="H85" i="27"/>
  <c r="I85" i="27" s="1"/>
  <c r="H84" i="27"/>
  <c r="I84" i="27" s="1"/>
  <c r="H83" i="27"/>
  <c r="I83" i="27" s="1"/>
  <c r="H82" i="27"/>
  <c r="I82" i="27" s="1"/>
  <c r="H81" i="27"/>
  <c r="I81" i="27" s="1"/>
  <c r="H80" i="27"/>
  <c r="I80" i="27" s="1"/>
  <c r="H79" i="27"/>
  <c r="I79" i="27" s="1"/>
  <c r="H78" i="27"/>
  <c r="I78" i="27" s="1"/>
  <c r="H77" i="27"/>
  <c r="I77" i="27" s="1"/>
  <c r="H76" i="27"/>
  <c r="I76" i="27" s="1"/>
  <c r="H75" i="27"/>
  <c r="I75" i="27" s="1"/>
  <c r="H74" i="27"/>
  <c r="I74" i="27" s="1"/>
  <c r="H73" i="27"/>
  <c r="I73" i="27" s="1"/>
  <c r="H72" i="27"/>
  <c r="I72" i="27" s="1"/>
  <c r="H71" i="27"/>
  <c r="I71" i="27" s="1"/>
  <c r="H70" i="27"/>
  <c r="I70" i="27" s="1"/>
  <c r="H69" i="27"/>
  <c r="I69" i="27" s="1"/>
  <c r="H68" i="27"/>
  <c r="I68" i="27" s="1"/>
  <c r="H67" i="27"/>
  <c r="I67" i="27" s="1"/>
  <c r="H66" i="27"/>
  <c r="I66" i="27" s="1"/>
  <c r="H65" i="27"/>
  <c r="I65" i="27" s="1"/>
  <c r="H64" i="27"/>
  <c r="I64" i="27" s="1"/>
  <c r="H63" i="27"/>
  <c r="I63" i="27" s="1"/>
  <c r="H62" i="27"/>
  <c r="I62" i="27" s="1"/>
  <c r="H61" i="27"/>
  <c r="I61" i="27" s="1"/>
  <c r="H60" i="27"/>
  <c r="I60" i="27" s="1"/>
  <c r="H59" i="27"/>
  <c r="I59" i="27" s="1"/>
  <c r="H58" i="27"/>
  <c r="I58" i="27" s="1"/>
  <c r="H57" i="27"/>
  <c r="I57" i="27" s="1"/>
  <c r="H56" i="27"/>
  <c r="I56" i="27" s="1"/>
  <c r="H55" i="27"/>
  <c r="I55" i="27" s="1"/>
  <c r="H54" i="27"/>
  <c r="I54" i="27" s="1"/>
  <c r="H53" i="27"/>
  <c r="I53" i="27" s="1"/>
  <c r="H52" i="27"/>
  <c r="I52" i="27" s="1"/>
  <c r="H51" i="27"/>
  <c r="I51" i="27" s="1"/>
  <c r="H50" i="27"/>
  <c r="I50" i="27" s="1"/>
  <c r="H49" i="27"/>
  <c r="I49" i="27" s="1"/>
  <c r="H48" i="27"/>
  <c r="I48" i="27" s="1"/>
  <c r="H47" i="27"/>
  <c r="I47" i="27" s="1"/>
  <c r="H46" i="27"/>
  <c r="I46" i="27" s="1"/>
  <c r="H45" i="27"/>
  <c r="I45" i="27" s="1"/>
  <c r="H44" i="27"/>
  <c r="I44" i="27" s="1"/>
  <c r="H43" i="27"/>
  <c r="I43" i="27" s="1"/>
  <c r="H42" i="27"/>
  <c r="I42" i="27" s="1"/>
  <c r="H41" i="27"/>
  <c r="I41" i="27" s="1"/>
  <c r="H40" i="27"/>
  <c r="I40" i="27" s="1"/>
  <c r="H39" i="27"/>
  <c r="I39" i="27" s="1"/>
  <c r="H38" i="27"/>
  <c r="I38" i="27" s="1"/>
  <c r="H37" i="27"/>
  <c r="I37" i="27" s="1"/>
  <c r="H36" i="27"/>
  <c r="I36" i="27" s="1"/>
  <c r="H35" i="27"/>
  <c r="I35" i="27" s="1"/>
  <c r="H34" i="27"/>
  <c r="I34" i="27" s="1"/>
  <c r="H33" i="27"/>
  <c r="I33" i="27" s="1"/>
  <c r="H32" i="27"/>
  <c r="I32" i="27" s="1"/>
  <c r="H31" i="27"/>
  <c r="I31" i="27" s="1"/>
  <c r="H30" i="27"/>
  <c r="I30" i="27" s="1"/>
  <c r="H29" i="27"/>
  <c r="I29" i="27" s="1"/>
  <c r="H28" i="27"/>
  <c r="I28" i="27" s="1"/>
  <c r="H27" i="27"/>
  <c r="I27" i="27" s="1"/>
  <c r="H26" i="27"/>
  <c r="I26" i="27" s="1"/>
  <c r="H25" i="27"/>
  <c r="I25" i="27" s="1"/>
  <c r="H24" i="27"/>
  <c r="I24" i="27" s="1"/>
  <c r="H23" i="27"/>
  <c r="I23" i="27" s="1"/>
  <c r="H22" i="27"/>
  <c r="I22" i="27" s="1"/>
  <c r="H21" i="27"/>
  <c r="I21" i="27" s="1"/>
  <c r="H20" i="27"/>
  <c r="I20" i="27" s="1"/>
  <c r="H19" i="27"/>
  <c r="I19" i="27" s="1"/>
  <c r="H18" i="27"/>
  <c r="I18" i="27" s="1"/>
  <c r="H17" i="27"/>
  <c r="I17" i="27" s="1"/>
  <c r="H16" i="27"/>
  <c r="I16" i="27" s="1"/>
  <c r="H15" i="27"/>
  <c r="I15" i="27" s="1"/>
  <c r="H14" i="27"/>
  <c r="I14" i="27" s="1"/>
  <c r="H13" i="27"/>
  <c r="I13" i="27" s="1"/>
  <c r="H12" i="27"/>
  <c r="I12" i="27" s="1"/>
  <c r="H11" i="27"/>
  <c r="I11" i="27" s="1"/>
  <c r="H10" i="27"/>
  <c r="I10" i="27" s="1"/>
  <c r="H9" i="27"/>
  <c r="I9" i="27" s="1"/>
  <c r="H8" i="27"/>
  <c r="I8" i="27" s="1"/>
  <c r="H7" i="27"/>
  <c r="I7" i="27" s="1"/>
  <c r="H6" i="27"/>
  <c r="I6" i="27" s="1"/>
  <c r="H5" i="27"/>
  <c r="I5" i="27" s="1"/>
  <c r="A5" i="27"/>
  <c r="A6" i="27"/>
  <c r="A7" i="27"/>
  <c r="A8" i="27"/>
  <c r="A9" i="27"/>
  <c r="A10" i="27"/>
  <c r="A11" i="27"/>
  <c r="A12" i="27"/>
  <c r="A13" i="27"/>
  <c r="A14" i="27"/>
  <c r="A15"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1" i="27"/>
  <c r="A52" i="27"/>
  <c r="A53" i="27"/>
  <c r="A54" i="27"/>
  <c r="A55" i="27"/>
  <c r="A56" i="27"/>
  <c r="A57" i="27"/>
  <c r="A58" i="27"/>
  <c r="A59" i="27"/>
  <c r="A60" i="27"/>
  <c r="A61" i="27"/>
  <c r="A62" i="27"/>
  <c r="A63" i="27"/>
  <c r="A64" i="27"/>
  <c r="A65" i="27"/>
  <c r="A66" i="27"/>
  <c r="A67" i="27"/>
  <c r="A68" i="27"/>
  <c r="A69" i="27"/>
  <c r="A70" i="27"/>
  <c r="A71" i="27"/>
  <c r="A72" i="27"/>
  <c r="A73" i="27"/>
  <c r="A74" i="27"/>
  <c r="A75" i="27"/>
  <c r="A76" i="27"/>
  <c r="A77" i="27"/>
  <c r="A78" i="27"/>
  <c r="A79" i="27"/>
  <c r="A80" i="27"/>
  <c r="A81" i="27"/>
  <c r="A82" i="27"/>
  <c r="A83" i="27"/>
  <c r="A84" i="27"/>
  <c r="A85" i="27"/>
  <c r="A86" i="27"/>
  <c r="A87" i="27"/>
  <c r="A88" i="27"/>
  <c r="A89" i="27"/>
  <c r="A90"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57" i="27"/>
  <c r="A158" i="27"/>
  <c r="A159" i="27"/>
  <c r="A160" i="27"/>
  <c r="A161" i="27"/>
  <c r="A162" i="27"/>
  <c r="A163" i="27"/>
  <c r="A164" i="27"/>
  <c r="A165" i="27"/>
  <c r="A166" i="27"/>
  <c r="A167" i="27"/>
  <c r="A168" i="27"/>
  <c r="A169" i="27"/>
  <c r="A170" i="27"/>
  <c r="A171" i="27"/>
  <c r="A172" i="27"/>
  <c r="A173" i="27"/>
  <c r="A174" i="27"/>
  <c r="A175" i="27"/>
  <c r="A176" i="27"/>
  <c r="A177" i="27"/>
  <c r="A178" i="27"/>
  <c r="A179" i="27"/>
  <c r="A180" i="27"/>
  <c r="A181" i="27"/>
  <c r="A182" i="27"/>
  <c r="A183" i="27"/>
  <c r="A184" i="27"/>
  <c r="A185" i="27"/>
  <c r="A186" i="27"/>
  <c r="A187" i="27"/>
  <c r="A188" i="27"/>
  <c r="A189" i="27"/>
  <c r="A190" i="27"/>
  <c r="A191" i="27"/>
  <c r="A192" i="27"/>
  <c r="A193" i="27"/>
  <c r="A194" i="27"/>
  <c r="A195" i="27"/>
  <c r="A196" i="27"/>
  <c r="A197" i="27"/>
  <c r="A198" i="27"/>
  <c r="A199" i="27"/>
  <c r="A200" i="27"/>
  <c r="A201" i="27"/>
  <c r="A202" i="27"/>
  <c r="A203" i="27"/>
  <c r="A204" i="27"/>
  <c r="A205" i="27"/>
  <c r="A206" i="27"/>
  <c r="A207" i="27"/>
  <c r="A208" i="27"/>
  <c r="A209" i="27"/>
  <c r="A210" i="27"/>
  <c r="A211" i="27"/>
  <c r="A212" i="27"/>
  <c r="A213" i="27"/>
  <c r="A214" i="27"/>
  <c r="A215" i="27"/>
  <c r="A216" i="27"/>
  <c r="A217" i="27"/>
  <c r="A218" i="27"/>
  <c r="A219" i="27"/>
  <c r="A220" i="27"/>
  <c r="A221" i="27"/>
  <c r="A222" i="27"/>
  <c r="A223" i="27"/>
  <c r="A224" i="27"/>
  <c r="A225" i="27"/>
  <c r="A226" i="27"/>
  <c r="A227" i="27"/>
  <c r="A228" i="27"/>
  <c r="A229" i="27"/>
  <c r="A230" i="27"/>
  <c r="A231" i="27"/>
  <c r="A232" i="27"/>
  <c r="A233" i="27"/>
  <c r="A234" i="27"/>
  <c r="A235" i="27"/>
  <c r="A236" i="27"/>
  <c r="A237" i="27"/>
  <c r="A238" i="27"/>
  <c r="A239" i="27"/>
  <c r="A240" i="27"/>
  <c r="A241" i="27"/>
  <c r="A242" i="27"/>
  <c r="A243" i="27"/>
  <c r="A244" i="27"/>
  <c r="A245" i="27"/>
  <c r="A246" i="27"/>
  <c r="A247" i="27"/>
  <c r="A248" i="27"/>
  <c r="A249" i="27"/>
  <c r="A250" i="27"/>
  <c r="A251" i="27"/>
  <c r="A252" i="27"/>
  <c r="A253" i="27"/>
  <c r="A254" i="27"/>
  <c r="A255" i="27"/>
  <c r="A256" i="27"/>
  <c r="A257" i="27"/>
  <c r="A258" i="27"/>
  <c r="A259" i="27"/>
  <c r="A260" i="27"/>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B5" i="27"/>
  <c r="B6" i="27"/>
  <c r="B7" i="27"/>
  <c r="B8" i="27"/>
  <c r="B9" i="27"/>
  <c r="B4" i="27"/>
  <c r="A4" i="27"/>
  <c r="A4" i="21"/>
  <c r="D4" i="21" s="1"/>
  <c r="A3" i="29" s="1"/>
  <c r="C3" i="29" s="1"/>
  <c r="Q5" i="22"/>
  <c r="Q6" i="22"/>
  <c r="Q7" i="22"/>
  <c r="Q8" i="22"/>
  <c r="Q9" i="22"/>
  <c r="Q10" i="22"/>
  <c r="Q11" i="22"/>
  <c r="Q12" i="22"/>
  <c r="Q13" i="22"/>
  <c r="Q14" i="22"/>
  <c r="Q15" i="22"/>
  <c r="Q16" i="22"/>
  <c r="Q17" i="22"/>
  <c r="Q18" i="22"/>
  <c r="Q19" i="22"/>
  <c r="Q20" i="22"/>
  <c r="Q21" i="22"/>
  <c r="Q22" i="22"/>
  <c r="Q23" i="22"/>
  <c r="Q24" i="22"/>
  <c r="Q25" i="22"/>
  <c r="Q26" i="22"/>
  <c r="Q27" i="22"/>
  <c r="Q28" i="22"/>
  <c r="Q29" i="22"/>
  <c r="Q30" i="22"/>
  <c r="Q31" i="22"/>
  <c r="Q32" i="22"/>
  <c r="Q33" i="22"/>
  <c r="Q34" i="22"/>
  <c r="Q35" i="22"/>
  <c r="Q36" i="22"/>
  <c r="Q37" i="22"/>
  <c r="Q38" i="22"/>
  <c r="Q39" i="22"/>
  <c r="Q40" i="22"/>
  <c r="Q41" i="22"/>
  <c r="Q42" i="22"/>
  <c r="Q43" i="22"/>
  <c r="Q44" i="22"/>
  <c r="Q45" i="22"/>
  <c r="Q46" i="22"/>
  <c r="Q47" i="22"/>
  <c r="Q48" i="22"/>
  <c r="Q49" i="22"/>
  <c r="Q50" i="22"/>
  <c r="Q51" i="22"/>
  <c r="Q52" i="22"/>
  <c r="Q53" i="22"/>
  <c r="Q54" i="22"/>
  <c r="Q55" i="22"/>
  <c r="Q56" i="22"/>
  <c r="Q4" i="22"/>
  <c r="P5" i="22"/>
  <c r="P6" i="22"/>
  <c r="P7" i="22"/>
  <c r="P8" i="22"/>
  <c r="P9" i="22"/>
  <c r="P10" i="22"/>
  <c r="P11" i="22"/>
  <c r="P12" i="22"/>
  <c r="P13" i="22"/>
  <c r="P14" i="22"/>
  <c r="P15" i="22"/>
  <c r="P16" i="22"/>
  <c r="P17" i="22"/>
  <c r="P18" i="22"/>
  <c r="P19" i="22"/>
  <c r="P20" i="22"/>
  <c r="P21" i="22"/>
  <c r="P22" i="22"/>
  <c r="P23" i="22"/>
  <c r="P24" i="22"/>
  <c r="P25" i="22"/>
  <c r="P26" i="22"/>
  <c r="P27" i="22"/>
  <c r="P28" i="22"/>
  <c r="P29" i="22"/>
  <c r="P30" i="22"/>
  <c r="P31" i="22"/>
  <c r="P32" i="22"/>
  <c r="P33" i="22"/>
  <c r="P34" i="22"/>
  <c r="P35" i="22"/>
  <c r="P36" i="22"/>
  <c r="P37" i="22"/>
  <c r="P38" i="22"/>
  <c r="P39" i="22"/>
  <c r="P40" i="22"/>
  <c r="P41" i="22"/>
  <c r="P42" i="22"/>
  <c r="P43" i="22"/>
  <c r="P44" i="22"/>
  <c r="P45" i="22"/>
  <c r="P46" i="22"/>
  <c r="P47" i="22"/>
  <c r="P48" i="22"/>
  <c r="P49" i="22"/>
  <c r="P50" i="22"/>
  <c r="P51" i="22"/>
  <c r="P52" i="22"/>
  <c r="P53" i="22"/>
  <c r="P54" i="22"/>
  <c r="P55" i="22"/>
  <c r="P56" i="22"/>
  <c r="P4" i="22"/>
  <c r="E5" i="22"/>
  <c r="E6" i="22"/>
  <c r="E7" i="22"/>
  <c r="E8" i="22"/>
  <c r="E9" i="22"/>
  <c r="E10" i="22"/>
  <c r="E11" i="22"/>
  <c r="E12" i="22"/>
  <c r="E13" i="22"/>
  <c r="E14" i="22"/>
  <c r="E15" i="22"/>
  <c r="E16" i="22"/>
  <c r="E17" i="22"/>
  <c r="E18" i="22"/>
  <c r="E19" i="22"/>
  <c r="E20" i="22"/>
  <c r="E21" i="22"/>
  <c r="E22" i="22"/>
  <c r="E23" i="22"/>
  <c r="E24" i="22"/>
  <c r="E25" i="22"/>
  <c r="E26" i="22"/>
  <c r="E27" i="22"/>
  <c r="E28" i="22"/>
  <c r="E29" i="22"/>
  <c r="E30" i="22"/>
  <c r="E31" i="22"/>
  <c r="E32" i="22"/>
  <c r="E33" i="22"/>
  <c r="E34" i="22"/>
  <c r="E35" i="22"/>
  <c r="E36" i="22"/>
  <c r="E37" i="22"/>
  <c r="E38" i="22"/>
  <c r="E39" i="22"/>
  <c r="E40" i="22"/>
  <c r="E41" i="22"/>
  <c r="E42" i="22"/>
  <c r="E43" i="22"/>
  <c r="E44" i="22"/>
  <c r="E45" i="22"/>
  <c r="E46" i="22"/>
  <c r="E47" i="22"/>
  <c r="E48" i="22"/>
  <c r="E49" i="22"/>
  <c r="E50" i="22"/>
  <c r="E51" i="22"/>
  <c r="E52" i="22"/>
  <c r="E53" i="22"/>
  <c r="E54" i="22"/>
  <c r="E55" i="22"/>
  <c r="E56" i="22"/>
  <c r="C5" i="22"/>
  <c r="C6" i="22"/>
  <c r="C7" i="22"/>
  <c r="C8" i="22"/>
  <c r="C9" i="22"/>
  <c r="C10" i="22"/>
  <c r="C11" i="22"/>
  <c r="C12" i="22"/>
  <c r="C13" i="22"/>
  <c r="C14" i="22"/>
  <c r="C15" i="22"/>
  <c r="C16" i="22"/>
  <c r="C17" i="22"/>
  <c r="C18" i="22"/>
  <c r="C19" i="22"/>
  <c r="C20" i="22"/>
  <c r="C21" i="22"/>
  <c r="C22" i="22"/>
  <c r="C23" i="22"/>
  <c r="C24" i="22"/>
  <c r="C25" i="22"/>
  <c r="C26" i="22"/>
  <c r="C27" i="22"/>
  <c r="C28" i="22"/>
  <c r="C29" i="22"/>
  <c r="C30" i="22"/>
  <c r="C31" i="22"/>
  <c r="C32" i="22"/>
  <c r="C33" i="22"/>
  <c r="C34" i="22"/>
  <c r="C35" i="22"/>
  <c r="C36" i="22"/>
  <c r="C37" i="22"/>
  <c r="C38" i="22"/>
  <c r="C39" i="22"/>
  <c r="C40" i="22"/>
  <c r="C41" i="22"/>
  <c r="C42" i="22"/>
  <c r="C43" i="22"/>
  <c r="C44" i="22"/>
  <c r="C45" i="22"/>
  <c r="C46" i="22"/>
  <c r="C47" i="22"/>
  <c r="C48" i="22"/>
  <c r="C49" i="22"/>
  <c r="C50" i="22"/>
  <c r="C51" i="22"/>
  <c r="C52" i="22"/>
  <c r="C53" i="22"/>
  <c r="C54" i="22"/>
  <c r="C55" i="22"/>
  <c r="C56" i="22"/>
  <c r="B5" i="22"/>
  <c r="B6" i="22"/>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2" i="22"/>
  <c r="B43" i="22"/>
  <c r="B44" i="22"/>
  <c r="B45" i="22"/>
  <c r="B46" i="22"/>
  <c r="B47" i="22"/>
  <c r="B48" i="22"/>
  <c r="B49" i="22"/>
  <c r="B50" i="22"/>
  <c r="B51" i="22"/>
  <c r="B52" i="22"/>
  <c r="B53" i="22"/>
  <c r="B54" i="22"/>
  <c r="B55" i="22"/>
  <c r="B56" i="22"/>
  <c r="B4" i="22"/>
  <c r="R8" i="31"/>
  <c r="R9" i="31"/>
  <c r="R10" i="31"/>
  <c r="R11" i="31"/>
  <c r="R12" i="31"/>
  <c r="R13" i="31"/>
  <c r="R14" i="31"/>
  <c r="R15" i="31"/>
  <c r="R16" i="31"/>
  <c r="R17" i="31"/>
  <c r="R18" i="31"/>
  <c r="R19" i="31"/>
  <c r="R20" i="31"/>
  <c r="R21" i="31"/>
  <c r="R22" i="31"/>
  <c r="R23" i="31"/>
  <c r="R24" i="31"/>
  <c r="R25" i="31"/>
  <c r="R26" i="31"/>
  <c r="R27" i="31"/>
  <c r="R28" i="31"/>
  <c r="R29" i="31"/>
  <c r="R30" i="31"/>
  <c r="R31" i="31"/>
  <c r="R32" i="31"/>
  <c r="R33" i="31"/>
  <c r="R34" i="31"/>
  <c r="R35" i="31"/>
  <c r="R36" i="31"/>
  <c r="R37" i="31"/>
  <c r="R38" i="31"/>
  <c r="R39" i="31"/>
  <c r="R40" i="31"/>
  <c r="R41" i="31"/>
  <c r="R42" i="31"/>
  <c r="R43" i="31"/>
  <c r="R44" i="31"/>
  <c r="R45" i="31"/>
  <c r="R46" i="31"/>
  <c r="R47" i="31"/>
  <c r="R48" i="31"/>
  <c r="R49" i="31"/>
  <c r="R50" i="31"/>
  <c r="R51" i="31"/>
  <c r="R52" i="31"/>
  <c r="R53" i="31"/>
  <c r="R54" i="31"/>
  <c r="R55" i="31"/>
  <c r="R56" i="31"/>
  <c r="R5" i="31"/>
  <c r="R6" i="31"/>
  <c r="R7" i="31"/>
  <c r="Q5" i="31"/>
  <c r="Q6" i="31"/>
  <c r="Q7" i="31"/>
  <c r="Q8" i="31"/>
  <c r="Q9" i="31"/>
  <c r="Q10" i="31"/>
  <c r="Q11" i="31"/>
  <c r="Q12" i="31"/>
  <c r="Q13" i="31"/>
  <c r="Q14" i="31"/>
  <c r="Q15" i="31"/>
  <c r="Q16" i="31"/>
  <c r="Q17" i="31"/>
  <c r="Q18" i="31"/>
  <c r="Q19" i="31"/>
  <c r="Q20" i="31"/>
  <c r="Q21" i="31"/>
  <c r="Q22" i="31"/>
  <c r="Q23" i="31"/>
  <c r="Q24" i="31"/>
  <c r="Q25" i="31"/>
  <c r="Q26" i="31"/>
  <c r="Q27" i="31"/>
  <c r="Q28" i="31"/>
  <c r="Q29" i="31"/>
  <c r="Q30" i="31"/>
  <c r="Q31" i="31"/>
  <c r="Q32" i="31"/>
  <c r="Q33" i="31"/>
  <c r="Q34" i="31"/>
  <c r="Q35" i="31"/>
  <c r="Q36" i="31"/>
  <c r="Q37" i="31"/>
  <c r="Q38" i="31"/>
  <c r="Q39" i="31"/>
  <c r="Q40" i="31"/>
  <c r="Q41" i="31"/>
  <c r="Q42" i="31"/>
  <c r="Q43" i="31"/>
  <c r="Q44" i="31"/>
  <c r="Q45" i="31"/>
  <c r="Q46" i="31"/>
  <c r="Q47" i="31"/>
  <c r="Q48" i="31"/>
  <c r="Q49" i="31"/>
  <c r="Q50" i="31"/>
  <c r="Q51" i="31"/>
  <c r="A51" i="32" s="1"/>
  <c r="Q52" i="31"/>
  <c r="A52" i="32" s="1"/>
  <c r="Q53" i="31"/>
  <c r="A53" i="32" s="1"/>
  <c r="Q54" i="31"/>
  <c r="A54" i="32" s="1"/>
  <c r="Q55" i="31"/>
  <c r="A55" i="32" s="1"/>
  <c r="Q56" i="31"/>
  <c r="A56" i="32" s="1"/>
  <c r="P5" i="31"/>
  <c r="P6" i="31"/>
  <c r="P7" i="31"/>
  <c r="P8" i="31"/>
  <c r="P9" i="31"/>
  <c r="P10" i="31"/>
  <c r="P11" i="31"/>
  <c r="P12" i="31"/>
  <c r="P13" i="31"/>
  <c r="P14" i="31"/>
  <c r="P15" i="31"/>
  <c r="P16" i="31"/>
  <c r="P17" i="31"/>
  <c r="P18" i="31"/>
  <c r="P19" i="31"/>
  <c r="P20" i="31"/>
  <c r="P21" i="31"/>
  <c r="P22" i="31"/>
  <c r="P23" i="31"/>
  <c r="P24" i="31"/>
  <c r="P25" i="31"/>
  <c r="P26" i="31"/>
  <c r="P27" i="31"/>
  <c r="P28" i="31"/>
  <c r="P29" i="31"/>
  <c r="P30" i="31"/>
  <c r="P31" i="31"/>
  <c r="P32" i="31"/>
  <c r="P33" i="31"/>
  <c r="P34" i="31"/>
  <c r="P35" i="31"/>
  <c r="P36" i="31"/>
  <c r="P37" i="31"/>
  <c r="P38" i="31"/>
  <c r="P39" i="31"/>
  <c r="P40" i="31"/>
  <c r="P41" i="31"/>
  <c r="P42" i="31"/>
  <c r="P43" i="31"/>
  <c r="P44" i="31"/>
  <c r="P45" i="31"/>
  <c r="P46" i="31"/>
  <c r="P47" i="31"/>
  <c r="P48" i="31"/>
  <c r="P49" i="31"/>
  <c r="P50" i="31"/>
  <c r="P51" i="31"/>
  <c r="P52" i="31"/>
  <c r="P53" i="31"/>
  <c r="P54" i="31"/>
  <c r="P55" i="31"/>
  <c r="P56" i="31"/>
  <c r="O5" i="31"/>
  <c r="O6" i="31"/>
  <c r="O7" i="31"/>
  <c r="O8" i="31"/>
  <c r="O9" i="31"/>
  <c r="O10" i="31"/>
  <c r="O11" i="31"/>
  <c r="O12" i="31"/>
  <c r="O13" i="31"/>
  <c r="O14" i="31"/>
  <c r="O15" i="31"/>
  <c r="O16" i="31"/>
  <c r="O17" i="31"/>
  <c r="O18" i="31"/>
  <c r="O19" i="31"/>
  <c r="O20" i="31"/>
  <c r="O21" i="31"/>
  <c r="O22" i="31"/>
  <c r="O23" i="31"/>
  <c r="O24" i="31"/>
  <c r="O25" i="31"/>
  <c r="O26" i="31"/>
  <c r="O27" i="31"/>
  <c r="O28" i="31"/>
  <c r="O29" i="31"/>
  <c r="O30" i="31"/>
  <c r="O31" i="31"/>
  <c r="O32" i="31"/>
  <c r="O33" i="31"/>
  <c r="O34" i="31"/>
  <c r="O35" i="31"/>
  <c r="O36" i="31"/>
  <c r="O37" i="31"/>
  <c r="O38" i="31"/>
  <c r="O39" i="31"/>
  <c r="O40" i="31"/>
  <c r="O41" i="31"/>
  <c r="O42" i="31"/>
  <c r="O43" i="31"/>
  <c r="O44" i="31"/>
  <c r="O45" i="31"/>
  <c r="O46" i="31"/>
  <c r="O47" i="31"/>
  <c r="O48" i="31"/>
  <c r="O49" i="31"/>
  <c r="O50" i="31"/>
  <c r="O51" i="31"/>
  <c r="O52" i="31"/>
  <c r="O53" i="31"/>
  <c r="O54" i="31"/>
  <c r="O55" i="31"/>
  <c r="O56" i="31"/>
  <c r="N5" i="31"/>
  <c r="N6" i="31"/>
  <c r="N7" i="31"/>
  <c r="N8" i="31"/>
  <c r="N9" i="31"/>
  <c r="N10" i="31"/>
  <c r="N11" i="31"/>
  <c r="N12" i="31"/>
  <c r="N13" i="31"/>
  <c r="N14" i="31"/>
  <c r="N15" i="31"/>
  <c r="N16" i="31"/>
  <c r="N17" i="31"/>
  <c r="N18" i="31"/>
  <c r="N19" i="31"/>
  <c r="N20" i="31"/>
  <c r="N21" i="31"/>
  <c r="N22" i="31"/>
  <c r="N23" i="31"/>
  <c r="N24" i="31"/>
  <c r="N25" i="31"/>
  <c r="N26" i="31"/>
  <c r="N27" i="31"/>
  <c r="N28" i="31"/>
  <c r="N29" i="31"/>
  <c r="N30" i="31"/>
  <c r="N31" i="31"/>
  <c r="N32" i="31"/>
  <c r="N33" i="31"/>
  <c r="N34" i="31"/>
  <c r="N35" i="31"/>
  <c r="N36" i="31"/>
  <c r="N37" i="31"/>
  <c r="N38" i="31"/>
  <c r="N39" i="31"/>
  <c r="N40" i="31"/>
  <c r="N41" i="31"/>
  <c r="N42" i="31"/>
  <c r="N43" i="31"/>
  <c r="N44" i="31"/>
  <c r="N45" i="31"/>
  <c r="N46" i="31"/>
  <c r="N47" i="31"/>
  <c r="N48" i="31"/>
  <c r="N49" i="31"/>
  <c r="N50" i="31"/>
  <c r="N51" i="31"/>
  <c r="N52" i="31"/>
  <c r="N53" i="31"/>
  <c r="N54" i="31"/>
  <c r="N55" i="31"/>
  <c r="N56" i="31"/>
  <c r="M5" i="31"/>
  <c r="M6" i="31"/>
  <c r="M7" i="31"/>
  <c r="M8" i="31"/>
  <c r="M9" i="31"/>
  <c r="M10" i="31"/>
  <c r="M11" i="31"/>
  <c r="M12" i="31"/>
  <c r="M13" i="31"/>
  <c r="M14" i="31"/>
  <c r="M15" i="31"/>
  <c r="M16" i="31"/>
  <c r="M17" i="31"/>
  <c r="M18"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K5" i="31"/>
  <c r="K6" i="31"/>
  <c r="K7" i="31"/>
  <c r="K8" i="31"/>
  <c r="K9" i="31"/>
  <c r="K10" i="31"/>
  <c r="K11" i="31"/>
  <c r="K12" i="31"/>
  <c r="K13" i="31"/>
  <c r="K14" i="31"/>
  <c r="K15" i="31"/>
  <c r="K16" i="31"/>
  <c r="K17" i="31"/>
  <c r="K18" i="31"/>
  <c r="K19" i="31"/>
  <c r="K20" i="31"/>
  <c r="K21" i="31"/>
  <c r="K22" i="31"/>
  <c r="K23" i="31"/>
  <c r="K24" i="31"/>
  <c r="K25" i="31"/>
  <c r="K26" i="31"/>
  <c r="K27" i="31"/>
  <c r="K28" i="31"/>
  <c r="K29" i="31"/>
  <c r="K30" i="31"/>
  <c r="K31" i="31"/>
  <c r="K32" i="31"/>
  <c r="K33" i="31"/>
  <c r="K34" i="31"/>
  <c r="K35" i="31"/>
  <c r="K36" i="31"/>
  <c r="K37" i="31"/>
  <c r="K38" i="31"/>
  <c r="K39" i="31"/>
  <c r="K40" i="31"/>
  <c r="K41" i="31"/>
  <c r="K42" i="31"/>
  <c r="K43" i="31"/>
  <c r="K44" i="31"/>
  <c r="K45" i="31"/>
  <c r="K46" i="31"/>
  <c r="K47" i="31"/>
  <c r="K48" i="31"/>
  <c r="K49" i="31"/>
  <c r="K50" i="31"/>
  <c r="K51" i="31"/>
  <c r="K52" i="31"/>
  <c r="K53" i="31"/>
  <c r="K54" i="31"/>
  <c r="K55" i="31"/>
  <c r="K56" i="31"/>
  <c r="J5" i="31"/>
  <c r="J6" i="31"/>
  <c r="J7" i="31"/>
  <c r="J8" i="31"/>
  <c r="J9" i="31"/>
  <c r="J10" i="31"/>
  <c r="J11" i="31"/>
  <c r="J12" i="31"/>
  <c r="J13" i="31"/>
  <c r="J14" i="31"/>
  <c r="J15" i="31"/>
  <c r="J16" i="31"/>
  <c r="J17" i="31"/>
  <c r="J18" i="31"/>
  <c r="J19" i="31"/>
  <c r="J20" i="31"/>
  <c r="J21" i="31"/>
  <c r="J22" i="31"/>
  <c r="J23" i="31"/>
  <c r="J24" i="31"/>
  <c r="J25" i="31"/>
  <c r="J26" i="31"/>
  <c r="J27" i="31"/>
  <c r="J28" i="31"/>
  <c r="J29" i="31"/>
  <c r="J30" i="31"/>
  <c r="J31" i="31"/>
  <c r="J32" i="31"/>
  <c r="J33" i="31"/>
  <c r="J34" i="31"/>
  <c r="J35" i="31"/>
  <c r="J36" i="31"/>
  <c r="J37" i="31"/>
  <c r="J38" i="31"/>
  <c r="J39" i="31"/>
  <c r="J40" i="31"/>
  <c r="J41" i="31"/>
  <c r="J42" i="31"/>
  <c r="J43" i="31"/>
  <c r="J44" i="31"/>
  <c r="J45" i="31"/>
  <c r="J46" i="31"/>
  <c r="J47" i="31"/>
  <c r="J48" i="31"/>
  <c r="J49" i="31"/>
  <c r="J50" i="31"/>
  <c r="J51" i="31"/>
  <c r="J52" i="31"/>
  <c r="J53" i="31"/>
  <c r="J54" i="31"/>
  <c r="J55" i="31"/>
  <c r="J56" i="31"/>
  <c r="I5" i="31"/>
  <c r="I6" i="31"/>
  <c r="I7" i="31"/>
  <c r="I8" i="31"/>
  <c r="I9" i="31"/>
  <c r="I10" i="31"/>
  <c r="I11" i="31"/>
  <c r="I12" i="31"/>
  <c r="I13" i="31"/>
  <c r="I14" i="31"/>
  <c r="I15" i="31"/>
  <c r="I16" i="31"/>
  <c r="I17" i="31"/>
  <c r="I18" i="31"/>
  <c r="I19" i="31"/>
  <c r="I20" i="31"/>
  <c r="I21" i="31"/>
  <c r="I22" i="31"/>
  <c r="I23" i="31"/>
  <c r="I24" i="31"/>
  <c r="I25" i="31"/>
  <c r="I26" i="31"/>
  <c r="I27" i="31"/>
  <c r="I28" i="31"/>
  <c r="I29" i="31"/>
  <c r="I30" i="31"/>
  <c r="I31" i="31"/>
  <c r="I32" i="31"/>
  <c r="I33" i="31"/>
  <c r="I34" i="31"/>
  <c r="I35" i="31"/>
  <c r="I36" i="31"/>
  <c r="I37" i="31"/>
  <c r="I38" i="31"/>
  <c r="I39" i="31"/>
  <c r="I40" i="31"/>
  <c r="I41" i="31"/>
  <c r="I42" i="31"/>
  <c r="I43" i="31"/>
  <c r="I44" i="31"/>
  <c r="I45" i="31"/>
  <c r="I46" i="31"/>
  <c r="I47" i="31"/>
  <c r="I48" i="31"/>
  <c r="I49" i="31"/>
  <c r="I50" i="31"/>
  <c r="I51" i="31"/>
  <c r="I52" i="31"/>
  <c r="I53" i="31"/>
  <c r="I54" i="31"/>
  <c r="I55" i="31"/>
  <c r="I56" i="31"/>
  <c r="H5" i="31"/>
  <c r="H6" i="31"/>
  <c r="H7" i="31"/>
  <c r="H8" i="31"/>
  <c r="H9" i="31"/>
  <c r="H10" i="31"/>
  <c r="H11" i="31"/>
  <c r="H12" i="31"/>
  <c r="H13" i="31"/>
  <c r="H14" i="31"/>
  <c r="H15" i="31"/>
  <c r="H16" i="31"/>
  <c r="H17" i="31"/>
  <c r="H18" i="31"/>
  <c r="H19" i="31"/>
  <c r="H20" i="31"/>
  <c r="H21" i="31"/>
  <c r="H22" i="31"/>
  <c r="H23" i="31"/>
  <c r="H24" i="31"/>
  <c r="H25" i="31"/>
  <c r="H26" i="31"/>
  <c r="H27" i="31"/>
  <c r="H28" i="31"/>
  <c r="H29" i="31"/>
  <c r="H30" i="31"/>
  <c r="H31" i="31"/>
  <c r="H32" i="31"/>
  <c r="H33" i="31"/>
  <c r="H34" i="31"/>
  <c r="H35" i="31"/>
  <c r="H36" i="31"/>
  <c r="H37" i="31"/>
  <c r="H38" i="31"/>
  <c r="H39" i="31"/>
  <c r="H40" i="31"/>
  <c r="H41" i="31"/>
  <c r="H42" i="31"/>
  <c r="H43" i="31"/>
  <c r="H44" i="31"/>
  <c r="H45" i="31"/>
  <c r="H46" i="31"/>
  <c r="H47" i="31"/>
  <c r="H48" i="31"/>
  <c r="H49" i="31"/>
  <c r="H50" i="31"/>
  <c r="H51" i="31"/>
  <c r="H52" i="31"/>
  <c r="H53" i="31"/>
  <c r="H54" i="31"/>
  <c r="H55" i="31"/>
  <c r="H56" i="31"/>
  <c r="G5" i="31"/>
  <c r="G6" i="31"/>
  <c r="G7" i="31"/>
  <c r="G8" i="31"/>
  <c r="G9" i="31"/>
  <c r="G10" i="31"/>
  <c r="G11" i="31"/>
  <c r="G12" i="31"/>
  <c r="G13" i="31"/>
  <c r="G14" i="31"/>
  <c r="G15" i="31"/>
  <c r="G16" i="31"/>
  <c r="G17" i="31"/>
  <c r="G18"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A226" i="8" l="1"/>
  <c r="B226" i="8" s="1"/>
  <c r="D226" i="22" s="1"/>
  <c r="C226" i="23" s="1"/>
  <c r="A234" i="7"/>
  <c r="B234" i="7" s="1"/>
  <c r="A258" i="7"/>
  <c r="B258" i="7" s="1"/>
  <c r="A226" i="7"/>
  <c r="B226" i="7" s="1"/>
  <c r="A194" i="7"/>
  <c r="B194" i="7" s="1"/>
  <c r="A162" i="7"/>
  <c r="B162" i="7" s="1"/>
  <c r="A130" i="7"/>
  <c r="B130" i="7" s="1"/>
  <c r="A98" i="7"/>
  <c r="B98" i="7" s="1"/>
  <c r="A85" i="7"/>
  <c r="B85" i="7" s="1"/>
  <c r="A257" i="7"/>
  <c r="B257" i="7" s="1"/>
  <c r="A242" i="7"/>
  <c r="B242" i="7" s="1"/>
  <c r="A210" i="7"/>
  <c r="B210" i="7" s="1"/>
  <c r="A177" i="7"/>
  <c r="B177" i="7" s="1"/>
  <c r="A113" i="7"/>
  <c r="B113" i="7" s="1"/>
  <c r="A258" i="8"/>
  <c r="B258" i="8" s="1"/>
  <c r="D258" i="22" s="1"/>
  <c r="C258" i="23" s="1"/>
  <c r="A86" i="30"/>
  <c r="B86" i="30" s="1"/>
  <c r="E194" i="31"/>
  <c r="O194" i="22"/>
  <c r="A194" i="31" s="1"/>
  <c r="C194" i="23"/>
  <c r="E162" i="31"/>
  <c r="O162" i="22"/>
  <c r="A162" i="31" s="1"/>
  <c r="C162" i="23"/>
  <c r="A242" i="8"/>
  <c r="B242" i="8" s="1"/>
  <c r="D242" i="22" s="1"/>
  <c r="A210" i="8"/>
  <c r="B210" i="8" s="1"/>
  <c r="D210" i="22" s="1"/>
  <c r="O113" i="22"/>
  <c r="A113" i="31" s="1"/>
  <c r="E113" i="31"/>
  <c r="C113" i="23"/>
  <c r="O177" i="22"/>
  <c r="A177" i="31" s="1"/>
  <c r="E177" i="31"/>
  <c r="C177" i="23"/>
  <c r="A163" i="30"/>
  <c r="B163" i="30" s="1"/>
  <c r="A99" i="30"/>
  <c r="B99" i="30" s="1"/>
  <c r="A74" i="8"/>
  <c r="B74" i="8" s="1"/>
  <c r="D74" i="22" s="1"/>
  <c r="A75" i="30"/>
  <c r="B75" i="30" s="1"/>
  <c r="C98" i="23"/>
  <c r="E98" i="31"/>
  <c r="O98" i="22"/>
  <c r="A98" i="31" s="1"/>
  <c r="A106" i="8"/>
  <c r="B106" i="8" s="1"/>
  <c r="D106" i="22" s="1"/>
  <c r="A107" i="30"/>
  <c r="B107" i="30" s="1"/>
  <c r="A114" i="8"/>
  <c r="B114" i="8" s="1"/>
  <c r="D114" i="22" s="1"/>
  <c r="A115" i="30"/>
  <c r="B115" i="30" s="1"/>
  <c r="E130" i="31"/>
  <c r="C130" i="23"/>
  <c r="O130" i="22"/>
  <c r="A130" i="31" s="1"/>
  <c r="A138" i="8"/>
  <c r="B138" i="8" s="1"/>
  <c r="D138" i="22" s="1"/>
  <c r="A139" i="30"/>
  <c r="B139" i="30" s="1"/>
  <c r="A146" i="8"/>
  <c r="B146" i="8" s="1"/>
  <c r="D146" i="22" s="1"/>
  <c r="A147" i="30"/>
  <c r="B147" i="30" s="1"/>
  <c r="A170" i="8"/>
  <c r="B170" i="8" s="1"/>
  <c r="D170" i="22" s="1"/>
  <c r="A171" i="30"/>
  <c r="B171" i="30" s="1"/>
  <c r="A178" i="8"/>
  <c r="B178" i="8" s="1"/>
  <c r="D178" i="22" s="1"/>
  <c r="A179" i="30"/>
  <c r="B179" i="30" s="1"/>
  <c r="A202" i="8"/>
  <c r="B202" i="8" s="1"/>
  <c r="D202" i="22" s="1"/>
  <c r="A203" i="30"/>
  <c r="B203" i="30" s="1"/>
  <c r="A91" i="8"/>
  <c r="B91" i="8" s="1"/>
  <c r="D91" i="22" s="1"/>
  <c r="A92" i="30"/>
  <c r="B92" i="30" s="1"/>
  <c r="A123" i="8"/>
  <c r="B123" i="8" s="1"/>
  <c r="D123" i="22" s="1"/>
  <c r="A124" i="30"/>
  <c r="B124" i="30" s="1"/>
  <c r="A219" i="8"/>
  <c r="B219" i="8" s="1"/>
  <c r="D219" i="22" s="1"/>
  <c r="A220" i="30"/>
  <c r="B220" i="30" s="1"/>
  <c r="A178" i="30"/>
  <c r="B178" i="30" s="1"/>
  <c r="A114" i="30"/>
  <c r="B114" i="30" s="1"/>
  <c r="O85" i="22"/>
  <c r="A85" i="31" s="1"/>
  <c r="C85" i="23"/>
  <c r="E85" i="31"/>
  <c r="A195" i="30"/>
  <c r="B195" i="30" s="1"/>
  <c r="A131" i="30"/>
  <c r="B131" i="30" s="1"/>
  <c r="A257" i="8"/>
  <c r="B257" i="8" s="1"/>
  <c r="D257" i="22" s="1"/>
  <c r="A134" i="8"/>
  <c r="B134" i="8" s="1"/>
  <c r="D134" i="22" s="1"/>
  <c r="A135" i="30"/>
  <c r="B135" i="30" s="1"/>
  <c r="A234" i="8"/>
  <c r="B234" i="8" s="1"/>
  <c r="D234" i="22" s="1"/>
  <c r="A260" i="29"/>
  <c r="C260" i="29" s="1"/>
  <c r="B30" i="21"/>
  <c r="B62" i="21"/>
  <c r="B166" i="21"/>
  <c r="D85" i="21"/>
  <c r="A84" i="29" s="1"/>
  <c r="C84" i="29" s="1"/>
  <c r="C166" i="21"/>
  <c r="A166" i="7" s="1"/>
  <c r="B166" i="7" s="1"/>
  <c r="B102" i="21"/>
  <c r="B94" i="21"/>
  <c r="C38" i="21"/>
  <c r="A38" i="7" s="1"/>
  <c r="B38" i="7" s="1"/>
  <c r="D7" i="21"/>
  <c r="A6" i="29" s="1"/>
  <c r="C6" i="29" s="1"/>
  <c r="B7" i="21"/>
  <c r="C7" i="21"/>
  <c r="A7" i="7" s="1"/>
  <c r="B7" i="7" s="1"/>
  <c r="D15" i="21"/>
  <c r="A14" i="29" s="1"/>
  <c r="C14" i="29" s="1"/>
  <c r="C15" i="21"/>
  <c r="A15" i="7" s="1"/>
  <c r="B15" i="7" s="1"/>
  <c r="B15" i="21"/>
  <c r="D23" i="21"/>
  <c r="A22" i="29" s="1"/>
  <c r="C22" i="29" s="1"/>
  <c r="C23" i="21"/>
  <c r="A23" i="7" s="1"/>
  <c r="B23" i="7" s="1"/>
  <c r="B23" i="21"/>
  <c r="D31" i="21"/>
  <c r="A30" i="29" s="1"/>
  <c r="C30" i="29" s="1"/>
  <c r="B31" i="21"/>
  <c r="D39" i="21"/>
  <c r="A38" i="29" s="1"/>
  <c r="C38" i="29" s="1"/>
  <c r="B39" i="21"/>
  <c r="C39" i="21"/>
  <c r="A39" i="7" s="1"/>
  <c r="B39" i="7" s="1"/>
  <c r="D47" i="21"/>
  <c r="A46" i="29" s="1"/>
  <c r="C46" i="29" s="1"/>
  <c r="C47" i="21"/>
  <c r="A47" i="7" s="1"/>
  <c r="B47" i="7" s="1"/>
  <c r="B47" i="21"/>
  <c r="D55" i="21"/>
  <c r="A54" i="29" s="1"/>
  <c r="C54" i="29" s="1"/>
  <c r="C55" i="21"/>
  <c r="A55" i="7" s="1"/>
  <c r="B55" i="7" s="1"/>
  <c r="B55" i="21"/>
  <c r="D63" i="21"/>
  <c r="A62" i="29" s="1"/>
  <c r="C62" i="29" s="1"/>
  <c r="B63" i="21"/>
  <c r="D71" i="21"/>
  <c r="A70" i="29" s="1"/>
  <c r="C70" i="29" s="1"/>
  <c r="B71" i="21"/>
  <c r="C71" i="21"/>
  <c r="A71" i="7" s="1"/>
  <c r="B71" i="7" s="1"/>
  <c r="D79" i="21"/>
  <c r="A78" i="29" s="1"/>
  <c r="C78" i="29" s="1"/>
  <c r="C79" i="21"/>
  <c r="A79" i="7" s="1"/>
  <c r="B79" i="7" s="1"/>
  <c r="B79" i="21"/>
  <c r="D87" i="21"/>
  <c r="A86" i="29" s="1"/>
  <c r="C86" i="29" s="1"/>
  <c r="C87" i="21"/>
  <c r="A87" i="7" s="1"/>
  <c r="B87" i="7" s="1"/>
  <c r="D95" i="21"/>
  <c r="A94" i="29" s="1"/>
  <c r="C94" i="29" s="1"/>
  <c r="B95" i="21"/>
  <c r="D103" i="21"/>
  <c r="A102" i="29" s="1"/>
  <c r="C102" i="29" s="1"/>
  <c r="B103" i="21"/>
  <c r="C103" i="21"/>
  <c r="A103" i="7" s="1"/>
  <c r="B103" i="7" s="1"/>
  <c r="D111" i="21"/>
  <c r="A110" i="29" s="1"/>
  <c r="C110" i="29" s="1"/>
  <c r="C111" i="21"/>
  <c r="A111" i="7" s="1"/>
  <c r="B111" i="7" s="1"/>
  <c r="B111" i="21"/>
  <c r="D119" i="21"/>
  <c r="A118" i="29" s="1"/>
  <c r="C118" i="29" s="1"/>
  <c r="C119" i="21"/>
  <c r="A119" i="7" s="1"/>
  <c r="B119" i="7" s="1"/>
  <c r="B119" i="21"/>
  <c r="D127" i="21"/>
  <c r="A126" i="29" s="1"/>
  <c r="C126" i="29" s="1"/>
  <c r="B127" i="21"/>
  <c r="D135" i="21"/>
  <c r="A134" i="29" s="1"/>
  <c r="C134" i="29" s="1"/>
  <c r="C135" i="21"/>
  <c r="A135" i="7" s="1"/>
  <c r="B135" i="7" s="1"/>
  <c r="D143" i="21"/>
  <c r="A142" i="29" s="1"/>
  <c r="C142" i="29" s="1"/>
  <c r="C143" i="21"/>
  <c r="A143" i="7" s="1"/>
  <c r="B143" i="7" s="1"/>
  <c r="D151" i="21"/>
  <c r="A150" i="29" s="1"/>
  <c r="C150" i="29" s="1"/>
  <c r="B151" i="21"/>
  <c r="C151" i="21"/>
  <c r="A151" i="7" s="1"/>
  <c r="B151" i="7" s="1"/>
  <c r="D159" i="21"/>
  <c r="A158" i="29" s="1"/>
  <c r="C158" i="29" s="1"/>
  <c r="B159" i="21"/>
  <c r="D167" i="21"/>
  <c r="A166" i="29" s="1"/>
  <c r="C166" i="29" s="1"/>
  <c r="B167" i="21"/>
  <c r="C167" i="21"/>
  <c r="A167" i="7" s="1"/>
  <c r="B167" i="7" s="1"/>
  <c r="D175" i="21"/>
  <c r="A174" i="29" s="1"/>
  <c r="C174" i="29" s="1"/>
  <c r="C175" i="21"/>
  <c r="A175" i="7" s="1"/>
  <c r="B175" i="7" s="1"/>
  <c r="B175" i="21"/>
  <c r="D183" i="21"/>
  <c r="A182" i="29" s="1"/>
  <c r="C182" i="29" s="1"/>
  <c r="C183" i="21"/>
  <c r="A183" i="7" s="1"/>
  <c r="B183" i="7" s="1"/>
  <c r="B183" i="21"/>
  <c r="D191" i="21"/>
  <c r="A190" i="29" s="1"/>
  <c r="C190" i="29" s="1"/>
  <c r="B191" i="21"/>
  <c r="D199" i="21"/>
  <c r="A198" i="29" s="1"/>
  <c r="C198" i="29" s="1"/>
  <c r="C199" i="21"/>
  <c r="A199" i="7" s="1"/>
  <c r="B199" i="7" s="1"/>
  <c r="D207" i="21"/>
  <c r="A206" i="29" s="1"/>
  <c r="C206" i="29" s="1"/>
  <c r="C207" i="21"/>
  <c r="A207" i="7" s="1"/>
  <c r="B207" i="7" s="1"/>
  <c r="D215" i="21"/>
  <c r="A214" i="29" s="1"/>
  <c r="C214" i="29" s="1"/>
  <c r="B215" i="21"/>
  <c r="C215" i="21"/>
  <c r="A215" i="7" s="1"/>
  <c r="B215" i="7" s="1"/>
  <c r="D223" i="21"/>
  <c r="A222" i="29" s="1"/>
  <c r="C222" i="29" s="1"/>
  <c r="B223" i="21"/>
  <c r="D231" i="21"/>
  <c r="A230" i="29" s="1"/>
  <c r="C230" i="29" s="1"/>
  <c r="B231" i="21"/>
  <c r="C231" i="21"/>
  <c r="A231" i="7" s="1"/>
  <c r="B231" i="7" s="1"/>
  <c r="D239" i="21"/>
  <c r="A238" i="29" s="1"/>
  <c r="C238" i="29" s="1"/>
  <c r="C239" i="21"/>
  <c r="A239" i="7" s="1"/>
  <c r="B239" i="7" s="1"/>
  <c r="B239" i="21"/>
  <c r="D247" i="21"/>
  <c r="A246" i="29" s="1"/>
  <c r="C246" i="29" s="1"/>
  <c r="C247" i="21"/>
  <c r="A247" i="7" s="1"/>
  <c r="B247" i="7" s="1"/>
  <c r="B247" i="21"/>
  <c r="B14" i="21"/>
  <c r="B46" i="21"/>
  <c r="B78" i="21"/>
  <c r="B143" i="21"/>
  <c r="B230" i="21"/>
  <c r="C31" i="21"/>
  <c r="A31" i="7" s="1"/>
  <c r="B31" i="7" s="1"/>
  <c r="C159" i="21"/>
  <c r="A159" i="7" s="1"/>
  <c r="B159" i="7" s="1"/>
  <c r="B88" i="21"/>
  <c r="B19" i="21"/>
  <c r="B51" i="21"/>
  <c r="B84" i="21"/>
  <c r="B158" i="21"/>
  <c r="B241" i="21"/>
  <c r="C9" i="21"/>
  <c r="A9" i="7" s="1"/>
  <c r="B9" i="7" s="1"/>
  <c r="B9" i="21"/>
  <c r="D9" i="21"/>
  <c r="A8" i="29" s="1"/>
  <c r="C8" i="29" s="1"/>
  <c r="C17" i="21"/>
  <c r="A17" i="7" s="1"/>
  <c r="B17" i="7" s="1"/>
  <c r="B17" i="21"/>
  <c r="C25" i="21"/>
  <c r="A25" i="7" s="1"/>
  <c r="B25" i="7" s="1"/>
  <c r="D25" i="21"/>
  <c r="A24" i="29" s="1"/>
  <c r="C24" i="29" s="1"/>
  <c r="B25" i="21"/>
  <c r="C33" i="21"/>
  <c r="A33" i="7" s="1"/>
  <c r="B33" i="7" s="1"/>
  <c r="B33" i="21"/>
  <c r="D33" i="21"/>
  <c r="A32" i="29" s="1"/>
  <c r="C32" i="29" s="1"/>
  <c r="C41" i="21"/>
  <c r="A41" i="7" s="1"/>
  <c r="B41" i="7" s="1"/>
  <c r="B41" i="21"/>
  <c r="D41" i="21"/>
  <c r="A40" i="29" s="1"/>
  <c r="C40" i="29" s="1"/>
  <c r="C49" i="21"/>
  <c r="A49" i="7" s="1"/>
  <c r="B49" i="7" s="1"/>
  <c r="B49" i="21"/>
  <c r="C57" i="21"/>
  <c r="A57" i="7" s="1"/>
  <c r="B57" i="7" s="1"/>
  <c r="D57" i="21"/>
  <c r="A56" i="29" s="1"/>
  <c r="C56" i="29" s="1"/>
  <c r="B57" i="21"/>
  <c r="C65" i="21"/>
  <c r="A65" i="7" s="1"/>
  <c r="B65" i="7" s="1"/>
  <c r="B65" i="21"/>
  <c r="D65" i="21"/>
  <c r="A64" i="29" s="1"/>
  <c r="C64" i="29" s="1"/>
  <c r="C73" i="21"/>
  <c r="A73" i="7" s="1"/>
  <c r="B73" i="7" s="1"/>
  <c r="B73" i="21"/>
  <c r="D73" i="21"/>
  <c r="A72" i="29" s="1"/>
  <c r="C72" i="29" s="1"/>
  <c r="C81" i="21"/>
  <c r="A81" i="7" s="1"/>
  <c r="B81" i="7" s="1"/>
  <c r="B81" i="21"/>
  <c r="C89" i="21"/>
  <c r="A89" i="7" s="1"/>
  <c r="B89" i="7" s="1"/>
  <c r="D89" i="21"/>
  <c r="A88" i="29" s="1"/>
  <c r="C88" i="29" s="1"/>
  <c r="B89" i="21"/>
  <c r="C97" i="21"/>
  <c r="A97" i="7" s="1"/>
  <c r="B97" i="7" s="1"/>
  <c r="D97" i="21"/>
  <c r="A96" i="29" s="1"/>
  <c r="C96" i="29" s="1"/>
  <c r="B97" i="21"/>
  <c r="C105" i="21"/>
  <c r="A105" i="7" s="1"/>
  <c r="B105" i="7" s="1"/>
  <c r="B105" i="21"/>
  <c r="D105" i="21"/>
  <c r="A104" i="29" s="1"/>
  <c r="C104" i="29" s="1"/>
  <c r="C121" i="21"/>
  <c r="A121" i="7" s="1"/>
  <c r="B121" i="7" s="1"/>
  <c r="D121" i="21"/>
  <c r="A120" i="29" s="1"/>
  <c r="C120" i="29" s="1"/>
  <c r="C129" i="21"/>
  <c r="A129" i="7" s="1"/>
  <c r="B129" i="7" s="1"/>
  <c r="B129" i="21"/>
  <c r="D129" i="21"/>
  <c r="A128" i="29" s="1"/>
  <c r="C128" i="29" s="1"/>
  <c r="C137" i="21"/>
  <c r="A137" i="7" s="1"/>
  <c r="B137" i="7" s="1"/>
  <c r="D137" i="21"/>
  <c r="A136" i="29" s="1"/>
  <c r="C136" i="29" s="1"/>
  <c r="B137" i="21"/>
  <c r="C145" i="21"/>
  <c r="A145" i="7" s="1"/>
  <c r="B145" i="7" s="1"/>
  <c r="B145" i="21"/>
  <c r="C153" i="21"/>
  <c r="A153" i="7" s="1"/>
  <c r="B153" i="7" s="1"/>
  <c r="B153" i="21"/>
  <c r="D153" i="21"/>
  <c r="A152" i="29" s="1"/>
  <c r="C152" i="29" s="1"/>
  <c r="C161" i="21"/>
  <c r="A161" i="7" s="1"/>
  <c r="B161" i="7" s="1"/>
  <c r="D161" i="21"/>
  <c r="A160" i="29" s="1"/>
  <c r="C160" i="29" s="1"/>
  <c r="B161" i="21"/>
  <c r="C169" i="21"/>
  <c r="A169" i="7" s="1"/>
  <c r="B169" i="7" s="1"/>
  <c r="B169" i="21"/>
  <c r="D169" i="21"/>
  <c r="A168" i="29" s="1"/>
  <c r="C168" i="29" s="1"/>
  <c r="C185" i="21"/>
  <c r="A185" i="7" s="1"/>
  <c r="B185" i="7" s="1"/>
  <c r="D185" i="21"/>
  <c r="A184" i="29" s="1"/>
  <c r="C184" i="29" s="1"/>
  <c r="C193" i="21"/>
  <c r="A193" i="7" s="1"/>
  <c r="B193" i="7" s="1"/>
  <c r="B193" i="21"/>
  <c r="D193" i="21"/>
  <c r="A192" i="29" s="1"/>
  <c r="C192" i="29" s="1"/>
  <c r="C201" i="21"/>
  <c r="A201" i="7" s="1"/>
  <c r="B201" i="7" s="1"/>
  <c r="D201" i="21"/>
  <c r="A200" i="29" s="1"/>
  <c r="C200" i="29" s="1"/>
  <c r="B201" i="21"/>
  <c r="C209" i="21"/>
  <c r="A209" i="7" s="1"/>
  <c r="B209" i="7" s="1"/>
  <c r="B209" i="21"/>
  <c r="C217" i="21"/>
  <c r="A217" i="7" s="1"/>
  <c r="B217" i="7" s="1"/>
  <c r="B217" i="21"/>
  <c r="D217" i="21"/>
  <c r="A216" i="29" s="1"/>
  <c r="C216" i="29" s="1"/>
  <c r="C225" i="21"/>
  <c r="A225" i="7" s="1"/>
  <c r="B225" i="7" s="1"/>
  <c r="D225" i="21"/>
  <c r="A224" i="29" s="1"/>
  <c r="C224" i="29" s="1"/>
  <c r="B225" i="21"/>
  <c r="C233" i="21"/>
  <c r="A233" i="7" s="1"/>
  <c r="B233" i="7" s="1"/>
  <c r="B233" i="21"/>
  <c r="D233" i="21"/>
  <c r="A232" i="29" s="1"/>
  <c r="C232" i="29" s="1"/>
  <c r="C241" i="21"/>
  <c r="A241" i="7" s="1"/>
  <c r="B241" i="7" s="1"/>
  <c r="D241" i="21"/>
  <c r="A240" i="29" s="1"/>
  <c r="C240" i="29" s="1"/>
  <c r="C249" i="21"/>
  <c r="A249" i="7" s="1"/>
  <c r="B249" i="7" s="1"/>
  <c r="D249" i="21"/>
  <c r="A248" i="29" s="1"/>
  <c r="C248" i="29" s="1"/>
  <c r="B22" i="21"/>
  <c r="B54" i="21"/>
  <c r="B87" i="21"/>
  <c r="B249" i="21"/>
  <c r="C127" i="21"/>
  <c r="A127" i="7" s="1"/>
  <c r="B127" i="7" s="1"/>
  <c r="D10" i="21"/>
  <c r="A9" i="29" s="1"/>
  <c r="C9" i="29" s="1"/>
  <c r="B10" i="21"/>
  <c r="D18" i="21"/>
  <c r="A17" i="29" s="1"/>
  <c r="C17" i="29" s="1"/>
  <c r="B18" i="21"/>
  <c r="C18" i="21"/>
  <c r="A18" i="7" s="1"/>
  <c r="B18" i="7" s="1"/>
  <c r="D26" i="21"/>
  <c r="A25" i="29" s="1"/>
  <c r="C25" i="29" s="1"/>
  <c r="C26" i="21"/>
  <c r="A26" i="7" s="1"/>
  <c r="B26" i="7" s="1"/>
  <c r="B26" i="21"/>
  <c r="D34" i="21"/>
  <c r="A33" i="29" s="1"/>
  <c r="C33" i="29" s="1"/>
  <c r="B34" i="21"/>
  <c r="C34" i="21"/>
  <c r="A34" i="7" s="1"/>
  <c r="B34" i="7" s="1"/>
  <c r="D42" i="21"/>
  <c r="A41" i="29" s="1"/>
  <c r="C41" i="29" s="1"/>
  <c r="B42" i="21"/>
  <c r="D50" i="21"/>
  <c r="A49" i="29" s="1"/>
  <c r="C49" i="29" s="1"/>
  <c r="B50" i="21"/>
  <c r="C50" i="21"/>
  <c r="A50" i="7" s="1"/>
  <c r="B50" i="7" s="1"/>
  <c r="D58" i="21"/>
  <c r="A57" i="29" s="1"/>
  <c r="C57" i="29" s="1"/>
  <c r="C58" i="21"/>
  <c r="A58" i="7" s="1"/>
  <c r="B58" i="7" s="1"/>
  <c r="B58" i="21"/>
  <c r="D66" i="21"/>
  <c r="A65" i="29" s="1"/>
  <c r="C65" i="29" s="1"/>
  <c r="B66" i="21"/>
  <c r="C66" i="21"/>
  <c r="A66" i="7" s="1"/>
  <c r="B66" i="7" s="1"/>
  <c r="D74" i="21"/>
  <c r="A73" i="29" s="1"/>
  <c r="C73" i="29" s="1"/>
  <c r="B74" i="21"/>
  <c r="D82" i="21"/>
  <c r="A81" i="29" s="1"/>
  <c r="C81" i="29" s="1"/>
  <c r="B82" i="21"/>
  <c r="C82" i="21"/>
  <c r="A82" i="7" s="1"/>
  <c r="B82" i="7" s="1"/>
  <c r="B27" i="21"/>
  <c r="B59" i="21"/>
  <c r="B177" i="21"/>
  <c r="C6" i="21"/>
  <c r="A6" i="7" s="1"/>
  <c r="B6" i="7" s="1"/>
  <c r="D49" i="21"/>
  <c r="A48" i="29" s="1"/>
  <c r="C48" i="29" s="1"/>
  <c r="D177" i="21"/>
  <c r="A176" i="29" s="1"/>
  <c r="C176" i="29" s="1"/>
  <c r="D11" i="21"/>
  <c r="A10" i="29" s="1"/>
  <c r="C10" i="29" s="1"/>
  <c r="C11" i="21"/>
  <c r="A11" i="7" s="1"/>
  <c r="B11" i="7" s="1"/>
  <c r="D19" i="21"/>
  <c r="A18" i="29" s="1"/>
  <c r="C18" i="29" s="1"/>
  <c r="C19" i="21"/>
  <c r="A19" i="7" s="1"/>
  <c r="B19" i="7" s="1"/>
  <c r="D35" i="21"/>
  <c r="A34" i="29" s="1"/>
  <c r="C34" i="29" s="1"/>
  <c r="C35" i="21"/>
  <c r="A35" i="7" s="1"/>
  <c r="B35" i="7" s="1"/>
  <c r="D43" i="21"/>
  <c r="A42" i="29" s="1"/>
  <c r="C42" i="29" s="1"/>
  <c r="C43" i="21"/>
  <c r="A43" i="7" s="1"/>
  <c r="B43" i="7" s="1"/>
  <c r="D51" i="21"/>
  <c r="A50" i="29" s="1"/>
  <c r="C50" i="29" s="1"/>
  <c r="C51" i="21"/>
  <c r="A51" i="7" s="1"/>
  <c r="B51" i="7" s="1"/>
  <c r="D67" i="21"/>
  <c r="A66" i="29" s="1"/>
  <c r="C66" i="29" s="1"/>
  <c r="C67" i="21"/>
  <c r="A67" i="7" s="1"/>
  <c r="B67" i="7" s="1"/>
  <c r="D75" i="21"/>
  <c r="A74" i="29" s="1"/>
  <c r="C74" i="29" s="1"/>
  <c r="C75" i="21"/>
  <c r="A75" i="7" s="1"/>
  <c r="B75" i="7" s="1"/>
  <c r="B83" i="21"/>
  <c r="D83" i="21"/>
  <c r="A82" i="29" s="1"/>
  <c r="C82" i="29" s="1"/>
  <c r="C83" i="21"/>
  <c r="A83" i="7" s="1"/>
  <c r="B83" i="7" s="1"/>
  <c r="B91" i="21"/>
  <c r="D91" i="21"/>
  <c r="A90" i="29" s="1"/>
  <c r="C90" i="29" s="1"/>
  <c r="B99" i="21"/>
  <c r="D99" i="21"/>
  <c r="A98" i="29" s="1"/>
  <c r="C98" i="29" s="1"/>
  <c r="C99" i="21"/>
  <c r="A99" i="7" s="1"/>
  <c r="B99" i="7" s="1"/>
  <c r="B107" i="21"/>
  <c r="D107" i="21"/>
  <c r="A106" i="29" s="1"/>
  <c r="C106" i="29" s="1"/>
  <c r="C107" i="21"/>
  <c r="A107" i="7" s="1"/>
  <c r="B107" i="7" s="1"/>
  <c r="B115" i="21"/>
  <c r="D115" i="21"/>
  <c r="A114" i="29" s="1"/>
  <c r="C114" i="29" s="1"/>
  <c r="C115" i="21"/>
  <c r="A115" i="7" s="1"/>
  <c r="B115" i="7" s="1"/>
  <c r="B123" i="21"/>
  <c r="D123" i="21"/>
  <c r="A122" i="29" s="1"/>
  <c r="C122" i="29" s="1"/>
  <c r="B131" i="21"/>
  <c r="D131" i="21"/>
  <c r="A130" i="29" s="1"/>
  <c r="C130" i="29" s="1"/>
  <c r="C131" i="21"/>
  <c r="A131" i="7" s="1"/>
  <c r="B131" i="7" s="1"/>
  <c r="B139" i="21"/>
  <c r="D139" i="21"/>
  <c r="A138" i="29" s="1"/>
  <c r="C138" i="29" s="1"/>
  <c r="C139" i="21"/>
  <c r="A139" i="7" s="1"/>
  <c r="B139" i="7" s="1"/>
  <c r="B147" i="21"/>
  <c r="D147" i="21"/>
  <c r="A146" i="29" s="1"/>
  <c r="C146" i="29" s="1"/>
  <c r="C147" i="21"/>
  <c r="A147" i="7" s="1"/>
  <c r="B147" i="7" s="1"/>
  <c r="B155" i="21"/>
  <c r="D155" i="21"/>
  <c r="A154" i="29" s="1"/>
  <c r="C154" i="29" s="1"/>
  <c r="B163" i="21"/>
  <c r="D163" i="21"/>
  <c r="A162" i="29" s="1"/>
  <c r="C162" i="29" s="1"/>
  <c r="C163" i="21"/>
  <c r="A163" i="7" s="1"/>
  <c r="B163" i="7" s="1"/>
  <c r="B171" i="21"/>
  <c r="D171" i="21"/>
  <c r="A170" i="29" s="1"/>
  <c r="C170" i="29" s="1"/>
  <c r="C171" i="21"/>
  <c r="A171" i="7" s="1"/>
  <c r="B171" i="7" s="1"/>
  <c r="B179" i="21"/>
  <c r="D179" i="21"/>
  <c r="A178" i="29" s="1"/>
  <c r="C178" i="29" s="1"/>
  <c r="C179" i="21"/>
  <c r="A179" i="7" s="1"/>
  <c r="B179" i="7" s="1"/>
  <c r="B187" i="21"/>
  <c r="D187" i="21"/>
  <c r="A186" i="29" s="1"/>
  <c r="C186" i="29" s="1"/>
  <c r="B195" i="21"/>
  <c r="D195" i="21"/>
  <c r="A194" i="29" s="1"/>
  <c r="C194" i="29" s="1"/>
  <c r="C195" i="21"/>
  <c r="A195" i="7" s="1"/>
  <c r="B195" i="7" s="1"/>
  <c r="B203" i="21"/>
  <c r="D203" i="21"/>
  <c r="A202" i="29" s="1"/>
  <c r="C202" i="29" s="1"/>
  <c r="C203" i="21"/>
  <c r="A203" i="7" s="1"/>
  <c r="B203" i="7" s="1"/>
  <c r="B211" i="21"/>
  <c r="D211" i="21"/>
  <c r="A210" i="29" s="1"/>
  <c r="C210" i="29" s="1"/>
  <c r="C211" i="21"/>
  <c r="A211" i="7" s="1"/>
  <c r="B211" i="7" s="1"/>
  <c r="B219" i="21"/>
  <c r="D219" i="21"/>
  <c r="A218" i="29" s="1"/>
  <c r="C218" i="29" s="1"/>
  <c r="B227" i="21"/>
  <c r="D227" i="21"/>
  <c r="A226" i="29" s="1"/>
  <c r="C226" i="29" s="1"/>
  <c r="C227" i="21"/>
  <c r="A227" i="7" s="1"/>
  <c r="B227" i="7" s="1"/>
  <c r="B235" i="21"/>
  <c r="D235" i="21"/>
  <c r="A234" i="29" s="1"/>
  <c r="C234" i="29" s="1"/>
  <c r="C235" i="21"/>
  <c r="A235" i="7" s="1"/>
  <c r="B235" i="7" s="1"/>
  <c r="B243" i="21"/>
  <c r="D243" i="21"/>
  <c r="A242" i="29" s="1"/>
  <c r="C242" i="29" s="1"/>
  <c r="C243" i="21"/>
  <c r="A243" i="7" s="1"/>
  <c r="B243" i="7" s="1"/>
  <c r="B251" i="21"/>
  <c r="D251" i="21"/>
  <c r="A250" i="29" s="1"/>
  <c r="C250" i="29" s="1"/>
  <c r="C251" i="21"/>
  <c r="A251" i="7" s="1"/>
  <c r="B251" i="7" s="1"/>
  <c r="B259" i="21"/>
  <c r="D259" i="21"/>
  <c r="A258" i="29" s="1"/>
  <c r="C258" i="29" s="1"/>
  <c r="C259" i="21"/>
  <c r="A259" i="7" s="1"/>
  <c r="B259" i="7" s="1"/>
  <c r="B185" i="21"/>
  <c r="C10" i="21"/>
  <c r="A10" i="7" s="1"/>
  <c r="B10" i="7" s="1"/>
  <c r="C95" i="21"/>
  <c r="A95" i="7" s="1"/>
  <c r="B95" i="7" s="1"/>
  <c r="C223" i="21"/>
  <c r="A223" i="7" s="1"/>
  <c r="B223" i="7" s="1"/>
  <c r="B35" i="21"/>
  <c r="B67" i="21"/>
  <c r="B113" i="21"/>
  <c r="B199" i="21"/>
  <c r="D17" i="21"/>
  <c r="A16" i="29" s="1"/>
  <c r="C16" i="29" s="1"/>
  <c r="C59" i="21"/>
  <c r="A59" i="7" s="1"/>
  <c r="B59" i="7" s="1"/>
  <c r="C102" i="21"/>
  <c r="A102" i="7" s="1"/>
  <c r="B102" i="7" s="1"/>
  <c r="D145" i="21"/>
  <c r="A144" i="29" s="1"/>
  <c r="C144" i="29" s="1"/>
  <c r="C187" i="21"/>
  <c r="A187" i="7" s="1"/>
  <c r="B187" i="7" s="1"/>
  <c r="C5" i="21"/>
  <c r="A5" i="7" s="1"/>
  <c r="B5" i="7" s="1"/>
  <c r="D5" i="21"/>
  <c r="A4" i="29" s="1"/>
  <c r="C4" i="29" s="1"/>
  <c r="B5" i="21"/>
  <c r="C13" i="21"/>
  <c r="A13" i="7" s="1"/>
  <c r="B13" i="7" s="1"/>
  <c r="D13" i="21"/>
  <c r="A12" i="29" s="1"/>
  <c r="C12" i="29" s="1"/>
  <c r="B13" i="21"/>
  <c r="C21" i="21"/>
  <c r="A21" i="7" s="1"/>
  <c r="B21" i="7" s="1"/>
  <c r="B21" i="21"/>
  <c r="C29" i="21"/>
  <c r="A29" i="7" s="1"/>
  <c r="B29" i="7" s="1"/>
  <c r="B29" i="21"/>
  <c r="D29" i="21"/>
  <c r="A28" i="29" s="1"/>
  <c r="C28" i="29" s="1"/>
  <c r="C37" i="21"/>
  <c r="A37" i="7" s="1"/>
  <c r="B37" i="7" s="1"/>
  <c r="D37" i="21"/>
  <c r="A36" i="29" s="1"/>
  <c r="C36" i="29" s="1"/>
  <c r="B37" i="21"/>
  <c r="C45" i="21"/>
  <c r="A45" i="7" s="1"/>
  <c r="B45" i="7" s="1"/>
  <c r="D45" i="21"/>
  <c r="A44" i="29" s="1"/>
  <c r="C44" i="29" s="1"/>
  <c r="B45" i="21"/>
  <c r="C53" i="21"/>
  <c r="A53" i="7" s="1"/>
  <c r="B53" i="7" s="1"/>
  <c r="B53" i="21"/>
  <c r="C61" i="21"/>
  <c r="A61" i="7" s="1"/>
  <c r="B61" i="7" s="1"/>
  <c r="B61" i="21"/>
  <c r="D61" i="21"/>
  <c r="A60" i="29" s="1"/>
  <c r="C60" i="29" s="1"/>
  <c r="C69" i="21"/>
  <c r="A69" i="7" s="1"/>
  <c r="B69" i="7" s="1"/>
  <c r="D69" i="21"/>
  <c r="A68" i="29" s="1"/>
  <c r="C68" i="29" s="1"/>
  <c r="B69" i="21"/>
  <c r="C77" i="21"/>
  <c r="A77" i="7" s="1"/>
  <c r="B77" i="7" s="1"/>
  <c r="D77" i="21"/>
  <c r="A76" i="29" s="1"/>
  <c r="C76" i="29" s="1"/>
  <c r="B77" i="21"/>
  <c r="B6" i="21"/>
  <c r="B38" i="21"/>
  <c r="B70" i="21"/>
  <c r="B121" i="21"/>
  <c r="B207" i="21"/>
  <c r="D21" i="21"/>
  <c r="A20" i="29" s="1"/>
  <c r="C20" i="29" s="1"/>
  <c r="C63" i="21"/>
  <c r="A63" i="7" s="1"/>
  <c r="B63" i="7" s="1"/>
  <c r="C191" i="21"/>
  <c r="A191" i="7" s="1"/>
  <c r="B191" i="7" s="1"/>
  <c r="D14" i="21"/>
  <c r="A13" i="29" s="1"/>
  <c r="C13" i="29" s="1"/>
  <c r="C14" i="21"/>
  <c r="A14" i="7" s="1"/>
  <c r="B14" i="7" s="1"/>
  <c r="D22" i="21"/>
  <c r="A21" i="29" s="1"/>
  <c r="C21" i="29" s="1"/>
  <c r="C22" i="21"/>
  <c r="A22" i="7" s="1"/>
  <c r="B22" i="7" s="1"/>
  <c r="D30" i="21"/>
  <c r="A29" i="29" s="1"/>
  <c r="C29" i="29" s="1"/>
  <c r="C30" i="21"/>
  <c r="A30" i="7" s="1"/>
  <c r="B30" i="7" s="1"/>
  <c r="D46" i="21"/>
  <c r="A45" i="29" s="1"/>
  <c r="C45" i="29" s="1"/>
  <c r="C46" i="21"/>
  <c r="A46" i="7" s="1"/>
  <c r="B46" i="7" s="1"/>
  <c r="D54" i="21"/>
  <c r="A53" i="29" s="1"/>
  <c r="C53" i="29" s="1"/>
  <c r="C54" i="21"/>
  <c r="A54" i="7" s="1"/>
  <c r="B54" i="7" s="1"/>
  <c r="D62" i="21"/>
  <c r="A61" i="29" s="1"/>
  <c r="C61" i="29" s="1"/>
  <c r="C62" i="21"/>
  <c r="A62" i="7" s="1"/>
  <c r="B62" i="7" s="1"/>
  <c r="D78" i="21"/>
  <c r="A77" i="29" s="1"/>
  <c r="C77" i="29" s="1"/>
  <c r="C78" i="21"/>
  <c r="A78" i="7" s="1"/>
  <c r="B78" i="7" s="1"/>
  <c r="D86" i="21"/>
  <c r="A85" i="29" s="1"/>
  <c r="C85" i="29" s="1"/>
  <c r="C86" i="21"/>
  <c r="A86" i="7" s="1"/>
  <c r="B86" i="7" s="1"/>
  <c r="B86" i="21"/>
  <c r="D94" i="21"/>
  <c r="A93" i="29" s="1"/>
  <c r="C93" i="29" s="1"/>
  <c r="C94" i="21"/>
  <c r="A94" i="7" s="1"/>
  <c r="B94" i="7" s="1"/>
  <c r="D110" i="21"/>
  <c r="A109" i="29" s="1"/>
  <c r="C109" i="29" s="1"/>
  <c r="C110" i="21"/>
  <c r="A110" i="7" s="1"/>
  <c r="B110" i="7" s="1"/>
  <c r="B110" i="21"/>
  <c r="D118" i="21"/>
  <c r="A117" i="29" s="1"/>
  <c r="C117" i="29" s="1"/>
  <c r="C118" i="21"/>
  <c r="A118" i="7" s="1"/>
  <c r="B118" i="7" s="1"/>
  <c r="B118" i="21"/>
  <c r="D126" i="21"/>
  <c r="A125" i="29" s="1"/>
  <c r="C125" i="29" s="1"/>
  <c r="B126" i="21"/>
  <c r="C126" i="21"/>
  <c r="A126" i="7" s="1"/>
  <c r="B126" i="7" s="1"/>
  <c r="D134" i="21"/>
  <c r="A133" i="29" s="1"/>
  <c r="C133" i="29" s="1"/>
  <c r="B134" i="21"/>
  <c r="D142" i="21"/>
  <c r="A141" i="29" s="1"/>
  <c r="C141" i="29" s="1"/>
  <c r="C142" i="21"/>
  <c r="A142" i="7" s="1"/>
  <c r="B142" i="7" s="1"/>
  <c r="B142" i="21"/>
  <c r="D150" i="21"/>
  <c r="A149" i="29" s="1"/>
  <c r="C149" i="29" s="1"/>
  <c r="B150" i="21"/>
  <c r="C150" i="21"/>
  <c r="A150" i="7" s="1"/>
  <c r="B150" i="7" s="1"/>
  <c r="D158" i="21"/>
  <c r="A157" i="29" s="1"/>
  <c r="C157" i="29" s="1"/>
  <c r="C158" i="21"/>
  <c r="A158" i="7" s="1"/>
  <c r="B158" i="7" s="1"/>
  <c r="D174" i="21"/>
  <c r="A173" i="29" s="1"/>
  <c r="C173" i="29" s="1"/>
  <c r="C174" i="21"/>
  <c r="A174" i="7" s="1"/>
  <c r="B174" i="7" s="1"/>
  <c r="B174" i="21"/>
  <c r="D182" i="21"/>
  <c r="A181" i="29" s="1"/>
  <c r="C181" i="29" s="1"/>
  <c r="C182" i="21"/>
  <c r="A182" i="7" s="1"/>
  <c r="B182" i="7" s="1"/>
  <c r="B182" i="21"/>
  <c r="D190" i="21"/>
  <c r="A189" i="29" s="1"/>
  <c r="C189" i="29" s="1"/>
  <c r="B190" i="21"/>
  <c r="C190" i="21"/>
  <c r="A190" i="7" s="1"/>
  <c r="B190" i="7" s="1"/>
  <c r="D198" i="21"/>
  <c r="A197" i="29" s="1"/>
  <c r="C197" i="29" s="1"/>
  <c r="B198" i="21"/>
  <c r="D206" i="21"/>
  <c r="A205" i="29" s="1"/>
  <c r="C205" i="29" s="1"/>
  <c r="C206" i="21"/>
  <c r="A206" i="7" s="1"/>
  <c r="B206" i="7" s="1"/>
  <c r="B206" i="21"/>
  <c r="D214" i="21"/>
  <c r="A213" i="29" s="1"/>
  <c r="C213" i="29" s="1"/>
  <c r="B214" i="21"/>
  <c r="C214" i="21"/>
  <c r="A214" i="7" s="1"/>
  <c r="B214" i="7" s="1"/>
  <c r="D222" i="21"/>
  <c r="A221" i="29" s="1"/>
  <c r="C221" i="29" s="1"/>
  <c r="C222" i="21"/>
  <c r="A222" i="7" s="1"/>
  <c r="B222" i="7" s="1"/>
  <c r="D230" i="21"/>
  <c r="A229" i="29" s="1"/>
  <c r="C229" i="29" s="1"/>
  <c r="C230" i="21"/>
  <c r="A230" i="7" s="1"/>
  <c r="B230" i="7" s="1"/>
  <c r="D238" i="21"/>
  <c r="A237" i="29" s="1"/>
  <c r="C237" i="29" s="1"/>
  <c r="C238" i="21"/>
  <c r="A238" i="7" s="1"/>
  <c r="B238" i="7" s="1"/>
  <c r="B238" i="21"/>
  <c r="D246" i="21"/>
  <c r="A245" i="29" s="1"/>
  <c r="C245" i="29" s="1"/>
  <c r="C246" i="21"/>
  <c r="A246" i="7" s="1"/>
  <c r="B246" i="7" s="1"/>
  <c r="B246" i="21"/>
  <c r="D254" i="21"/>
  <c r="A253" i="29" s="1"/>
  <c r="C253" i="29" s="1"/>
  <c r="B254" i="21"/>
  <c r="C254" i="21"/>
  <c r="A254" i="7" s="1"/>
  <c r="B254" i="7" s="1"/>
  <c r="B11" i="21"/>
  <c r="B43" i="21"/>
  <c r="B75" i="21"/>
  <c r="B135" i="21"/>
  <c r="B222" i="21"/>
  <c r="C27" i="21"/>
  <c r="A27" i="7" s="1"/>
  <c r="B27" i="7" s="1"/>
  <c r="C70" i="21"/>
  <c r="A70" i="7" s="1"/>
  <c r="B70" i="7" s="1"/>
  <c r="D113" i="21"/>
  <c r="A112" i="29" s="1"/>
  <c r="C112" i="29" s="1"/>
  <c r="C155" i="21"/>
  <c r="A155" i="7" s="1"/>
  <c r="B155" i="7" s="1"/>
  <c r="C198" i="21"/>
  <c r="A198" i="7" s="1"/>
  <c r="B198" i="7" s="1"/>
  <c r="D12" i="21"/>
  <c r="A11" i="29" s="1"/>
  <c r="C11" i="29" s="1"/>
  <c r="C12" i="21"/>
  <c r="A12" i="7" s="1"/>
  <c r="B12" i="7" s="1"/>
  <c r="D20" i="21"/>
  <c r="A19" i="29" s="1"/>
  <c r="C19" i="29" s="1"/>
  <c r="C20" i="21"/>
  <c r="A20" i="7" s="1"/>
  <c r="B20" i="7" s="1"/>
  <c r="D28" i="21"/>
  <c r="A27" i="29" s="1"/>
  <c r="C27" i="29" s="1"/>
  <c r="C28" i="21"/>
  <c r="A28" i="7" s="1"/>
  <c r="B28" i="7" s="1"/>
  <c r="D36" i="21"/>
  <c r="A35" i="29" s="1"/>
  <c r="C35" i="29" s="1"/>
  <c r="C36" i="21"/>
  <c r="A36" i="7" s="1"/>
  <c r="B36" i="7" s="1"/>
  <c r="D44" i="21"/>
  <c r="A43" i="29" s="1"/>
  <c r="C43" i="29" s="1"/>
  <c r="C44" i="21"/>
  <c r="A44" i="7" s="1"/>
  <c r="B44" i="7" s="1"/>
  <c r="D52" i="21"/>
  <c r="A51" i="29" s="1"/>
  <c r="C51" i="29" s="1"/>
  <c r="C52" i="21"/>
  <c r="A52" i="7" s="1"/>
  <c r="B52" i="7" s="1"/>
  <c r="D60" i="21"/>
  <c r="A59" i="29" s="1"/>
  <c r="C59" i="29" s="1"/>
  <c r="C60" i="21"/>
  <c r="A60" i="7" s="1"/>
  <c r="B60" i="7" s="1"/>
  <c r="D68" i="21"/>
  <c r="A67" i="29" s="1"/>
  <c r="C67" i="29" s="1"/>
  <c r="C68" i="21"/>
  <c r="A68" i="7" s="1"/>
  <c r="B68" i="7" s="1"/>
  <c r="D76" i="21"/>
  <c r="A75" i="29" s="1"/>
  <c r="C75" i="29" s="1"/>
  <c r="C76" i="21"/>
  <c r="A76" i="7" s="1"/>
  <c r="B76" i="7" s="1"/>
  <c r="D84" i="21"/>
  <c r="A83" i="29" s="1"/>
  <c r="C83" i="29" s="1"/>
  <c r="C84" i="21"/>
  <c r="A84" i="7" s="1"/>
  <c r="B84" i="7" s="1"/>
  <c r="D92" i="21"/>
  <c r="A91" i="29" s="1"/>
  <c r="C91" i="29" s="1"/>
  <c r="C92" i="21"/>
  <c r="A92" i="7" s="1"/>
  <c r="B92" i="7" s="1"/>
  <c r="D100" i="21"/>
  <c r="A99" i="29" s="1"/>
  <c r="C99" i="29" s="1"/>
  <c r="B100" i="21"/>
  <c r="C100" i="21"/>
  <c r="A100" i="7" s="1"/>
  <c r="B100" i="7" s="1"/>
  <c r="D108" i="21"/>
  <c r="A107" i="29" s="1"/>
  <c r="C107" i="29" s="1"/>
  <c r="B108" i="21"/>
  <c r="C108" i="21"/>
  <c r="A108" i="7" s="1"/>
  <c r="B108" i="7" s="1"/>
  <c r="D116" i="21"/>
  <c r="A115" i="29" s="1"/>
  <c r="C115" i="29" s="1"/>
  <c r="B116" i="21"/>
  <c r="C116" i="21"/>
  <c r="A116" i="7" s="1"/>
  <c r="B116" i="7" s="1"/>
  <c r="D124" i="21"/>
  <c r="A123" i="29" s="1"/>
  <c r="C123" i="29" s="1"/>
  <c r="B124" i="21"/>
  <c r="C124" i="21"/>
  <c r="A124" i="7" s="1"/>
  <c r="B124" i="7" s="1"/>
  <c r="D132" i="21"/>
  <c r="A131" i="29" s="1"/>
  <c r="C131" i="29" s="1"/>
  <c r="B132" i="21"/>
  <c r="C132" i="21"/>
  <c r="A132" i="7" s="1"/>
  <c r="B132" i="7" s="1"/>
  <c r="D140" i="21"/>
  <c r="A139" i="29" s="1"/>
  <c r="C139" i="29" s="1"/>
  <c r="B140" i="21"/>
  <c r="C140" i="21"/>
  <c r="A140" i="7" s="1"/>
  <c r="B140" i="7" s="1"/>
  <c r="D148" i="21"/>
  <c r="A147" i="29" s="1"/>
  <c r="C147" i="29" s="1"/>
  <c r="B148" i="21"/>
  <c r="C148" i="21"/>
  <c r="A148" i="7" s="1"/>
  <c r="B148" i="7" s="1"/>
  <c r="D156" i="21"/>
  <c r="A155" i="29" s="1"/>
  <c r="C155" i="29" s="1"/>
  <c r="B156" i="21"/>
  <c r="C156" i="21"/>
  <c r="A156" i="7" s="1"/>
  <c r="B156" i="7" s="1"/>
  <c r="D164" i="21"/>
  <c r="A163" i="29" s="1"/>
  <c r="C163" i="29" s="1"/>
  <c r="B164" i="21"/>
  <c r="C164" i="21"/>
  <c r="A164" i="7" s="1"/>
  <c r="B164" i="7" s="1"/>
  <c r="D172" i="21"/>
  <c r="A171" i="29" s="1"/>
  <c r="C171" i="29" s="1"/>
  <c r="B172" i="21"/>
  <c r="C172" i="21"/>
  <c r="A172" i="7" s="1"/>
  <c r="B172" i="7" s="1"/>
  <c r="D180" i="21"/>
  <c r="A179" i="29" s="1"/>
  <c r="C179" i="29" s="1"/>
  <c r="B180" i="21"/>
  <c r="C180" i="21"/>
  <c r="A180" i="7" s="1"/>
  <c r="B180" i="7" s="1"/>
  <c r="D188" i="21"/>
  <c r="A187" i="29" s="1"/>
  <c r="C187" i="29" s="1"/>
  <c r="B188" i="21"/>
  <c r="C188" i="21"/>
  <c r="A188" i="7" s="1"/>
  <c r="B188" i="7" s="1"/>
  <c r="D196" i="21"/>
  <c r="A195" i="29" s="1"/>
  <c r="C195" i="29" s="1"/>
  <c r="B196" i="21"/>
  <c r="C196" i="21"/>
  <c r="A196" i="7" s="1"/>
  <c r="B196" i="7" s="1"/>
  <c r="D204" i="21"/>
  <c r="A203" i="29" s="1"/>
  <c r="C203" i="29" s="1"/>
  <c r="B204" i="21"/>
  <c r="C204" i="21"/>
  <c r="A204" i="7" s="1"/>
  <c r="B204" i="7" s="1"/>
  <c r="D212" i="21"/>
  <c r="A211" i="29" s="1"/>
  <c r="C211" i="29" s="1"/>
  <c r="B212" i="21"/>
  <c r="C212" i="21"/>
  <c r="A212" i="7" s="1"/>
  <c r="B212" i="7" s="1"/>
  <c r="D220" i="21"/>
  <c r="A219" i="29" s="1"/>
  <c r="C219" i="29" s="1"/>
  <c r="B220" i="21"/>
  <c r="C220" i="21"/>
  <c r="A220" i="7" s="1"/>
  <c r="B220" i="7" s="1"/>
  <c r="D228" i="21"/>
  <c r="A227" i="29" s="1"/>
  <c r="C227" i="29" s="1"/>
  <c r="B228" i="21"/>
  <c r="C228" i="21"/>
  <c r="A228" i="7" s="1"/>
  <c r="B228" i="7" s="1"/>
  <c r="D236" i="21"/>
  <c r="A235" i="29" s="1"/>
  <c r="C235" i="29" s="1"/>
  <c r="B236" i="21"/>
  <c r="C236" i="21"/>
  <c r="A236" i="7" s="1"/>
  <c r="B236" i="7" s="1"/>
  <c r="D244" i="21"/>
  <c r="A243" i="29" s="1"/>
  <c r="C243" i="29" s="1"/>
  <c r="B244" i="21"/>
  <c r="C244" i="21"/>
  <c r="A244" i="7" s="1"/>
  <c r="B244" i="7" s="1"/>
  <c r="D252" i="21"/>
  <c r="A251" i="29" s="1"/>
  <c r="C251" i="29" s="1"/>
  <c r="B252" i="21"/>
  <c r="C252" i="21"/>
  <c r="A252" i="7" s="1"/>
  <c r="B252" i="7" s="1"/>
  <c r="D260" i="21"/>
  <c r="A259" i="29" s="1"/>
  <c r="C259" i="29" s="1"/>
  <c r="B260" i="21"/>
  <c r="C260" i="21"/>
  <c r="A260" i="7" s="1"/>
  <c r="B260" i="7" s="1"/>
  <c r="B12" i="21"/>
  <c r="B20" i="21"/>
  <c r="B28" i="21"/>
  <c r="B36" i="21"/>
  <c r="B44" i="21"/>
  <c r="B52" i="21"/>
  <c r="B60" i="21"/>
  <c r="B68" i="21"/>
  <c r="B76" i="21"/>
  <c r="B85" i="21"/>
  <c r="C93" i="21"/>
  <c r="A93" i="7" s="1"/>
  <c r="B93" i="7" s="1"/>
  <c r="B93" i="21"/>
  <c r="C101" i="21"/>
  <c r="A101" i="7" s="1"/>
  <c r="B101" i="7" s="1"/>
  <c r="B101" i="21"/>
  <c r="C109" i="21"/>
  <c r="A109" i="7" s="1"/>
  <c r="B109" i="7" s="1"/>
  <c r="B109" i="21"/>
  <c r="C117" i="21"/>
  <c r="A117" i="7" s="1"/>
  <c r="B117" i="7" s="1"/>
  <c r="B117" i="21"/>
  <c r="C125" i="21"/>
  <c r="A125" i="7" s="1"/>
  <c r="B125" i="7" s="1"/>
  <c r="B125" i="21"/>
  <c r="C133" i="21"/>
  <c r="A133" i="7" s="1"/>
  <c r="B133" i="7" s="1"/>
  <c r="B133" i="21"/>
  <c r="C141" i="21"/>
  <c r="A141" i="7" s="1"/>
  <c r="B141" i="7" s="1"/>
  <c r="B141" i="21"/>
  <c r="C149" i="21"/>
  <c r="A149" i="7" s="1"/>
  <c r="B149" i="7" s="1"/>
  <c r="B149" i="21"/>
  <c r="C157" i="21"/>
  <c r="A157" i="7" s="1"/>
  <c r="B157" i="7" s="1"/>
  <c r="B157" i="21"/>
  <c r="C165" i="21"/>
  <c r="A165" i="7" s="1"/>
  <c r="B165" i="7" s="1"/>
  <c r="B165" i="21"/>
  <c r="C173" i="21"/>
  <c r="A173" i="7" s="1"/>
  <c r="B173" i="7" s="1"/>
  <c r="B173" i="21"/>
  <c r="C181" i="21"/>
  <c r="A181" i="7" s="1"/>
  <c r="B181" i="7" s="1"/>
  <c r="B181" i="21"/>
  <c r="C189" i="21"/>
  <c r="A189" i="7" s="1"/>
  <c r="B189" i="7" s="1"/>
  <c r="B189" i="21"/>
  <c r="C197" i="21"/>
  <c r="A197" i="7" s="1"/>
  <c r="B197" i="7" s="1"/>
  <c r="B197" i="21"/>
  <c r="C205" i="21"/>
  <c r="A205" i="7" s="1"/>
  <c r="B205" i="7" s="1"/>
  <c r="B205" i="21"/>
  <c r="C213" i="21"/>
  <c r="A213" i="7" s="1"/>
  <c r="B213" i="7" s="1"/>
  <c r="B213" i="21"/>
  <c r="C221" i="21"/>
  <c r="A221" i="7" s="1"/>
  <c r="B221" i="7" s="1"/>
  <c r="B221" i="21"/>
  <c r="C229" i="21"/>
  <c r="A229" i="7" s="1"/>
  <c r="B229" i="7" s="1"/>
  <c r="B229" i="21"/>
  <c r="C237" i="21"/>
  <c r="A237" i="7" s="1"/>
  <c r="B237" i="7" s="1"/>
  <c r="B237" i="21"/>
  <c r="C245" i="21"/>
  <c r="A245" i="7" s="1"/>
  <c r="B245" i="7" s="1"/>
  <c r="B245" i="21"/>
  <c r="C253" i="21"/>
  <c r="A253" i="7" s="1"/>
  <c r="B253" i="7" s="1"/>
  <c r="B253" i="21"/>
  <c r="C255" i="21"/>
  <c r="A255" i="7" s="1"/>
  <c r="B255" i="7" s="1"/>
  <c r="D257" i="21"/>
  <c r="A256" i="29" s="1"/>
  <c r="C256" i="29" s="1"/>
  <c r="D8" i="21"/>
  <c r="A7" i="29" s="1"/>
  <c r="C7" i="29" s="1"/>
  <c r="C8" i="21"/>
  <c r="A8" i="7" s="1"/>
  <c r="B8" i="7" s="1"/>
  <c r="D16" i="21"/>
  <c r="A15" i="29" s="1"/>
  <c r="C15" i="29" s="1"/>
  <c r="C16" i="21"/>
  <c r="A16" i="7" s="1"/>
  <c r="B16" i="7" s="1"/>
  <c r="D24" i="21"/>
  <c r="A23" i="29" s="1"/>
  <c r="C23" i="29" s="1"/>
  <c r="C24" i="21"/>
  <c r="A24" i="7" s="1"/>
  <c r="B24" i="7" s="1"/>
  <c r="D32" i="21"/>
  <c r="A31" i="29" s="1"/>
  <c r="C31" i="29" s="1"/>
  <c r="C32" i="21"/>
  <c r="A32" i="7" s="1"/>
  <c r="B32" i="7" s="1"/>
  <c r="D40" i="21"/>
  <c r="A39" i="29" s="1"/>
  <c r="C39" i="29" s="1"/>
  <c r="C40" i="21"/>
  <c r="A40" i="7" s="1"/>
  <c r="B40" i="7" s="1"/>
  <c r="D48" i="21"/>
  <c r="A47" i="29" s="1"/>
  <c r="C47" i="29" s="1"/>
  <c r="C48" i="21"/>
  <c r="A48" i="7" s="1"/>
  <c r="B48" i="7" s="1"/>
  <c r="D56" i="21"/>
  <c r="A55" i="29" s="1"/>
  <c r="C55" i="29" s="1"/>
  <c r="C56" i="21"/>
  <c r="A56" i="7" s="1"/>
  <c r="B56" i="7" s="1"/>
  <c r="D64" i="21"/>
  <c r="A63" i="29" s="1"/>
  <c r="C63" i="29" s="1"/>
  <c r="C64" i="21"/>
  <c r="A64" i="7" s="1"/>
  <c r="B64" i="7" s="1"/>
  <c r="D72" i="21"/>
  <c r="A71" i="29" s="1"/>
  <c r="C71" i="29" s="1"/>
  <c r="C72" i="21"/>
  <c r="A72" i="7" s="1"/>
  <c r="B72" i="7" s="1"/>
  <c r="D80" i="21"/>
  <c r="A79" i="29" s="1"/>
  <c r="C79" i="29" s="1"/>
  <c r="C80" i="21"/>
  <c r="A80" i="7" s="1"/>
  <c r="B80" i="7" s="1"/>
  <c r="D88" i="21"/>
  <c r="A87" i="29" s="1"/>
  <c r="C87" i="29" s="1"/>
  <c r="C88" i="21"/>
  <c r="A88" i="7" s="1"/>
  <c r="B88" i="7" s="1"/>
  <c r="D96" i="21"/>
  <c r="A95" i="29" s="1"/>
  <c r="C95" i="29" s="1"/>
  <c r="C96" i="21"/>
  <c r="A96" i="7" s="1"/>
  <c r="B96" i="7" s="1"/>
  <c r="B96" i="21"/>
  <c r="D104" i="21"/>
  <c r="A103" i="29" s="1"/>
  <c r="C103" i="29" s="1"/>
  <c r="C104" i="21"/>
  <c r="A104" i="7" s="1"/>
  <c r="B104" i="7" s="1"/>
  <c r="B104" i="21"/>
  <c r="D112" i="21"/>
  <c r="A111" i="29" s="1"/>
  <c r="C111" i="29" s="1"/>
  <c r="C112" i="21"/>
  <c r="A112" i="7" s="1"/>
  <c r="B112" i="7" s="1"/>
  <c r="B112" i="21"/>
  <c r="D120" i="21"/>
  <c r="A119" i="29" s="1"/>
  <c r="C119" i="29" s="1"/>
  <c r="C120" i="21"/>
  <c r="A120" i="7" s="1"/>
  <c r="B120" i="7" s="1"/>
  <c r="B120" i="21"/>
  <c r="D128" i="21"/>
  <c r="A127" i="29" s="1"/>
  <c r="C127" i="29" s="1"/>
  <c r="C128" i="21"/>
  <c r="A128" i="7" s="1"/>
  <c r="B128" i="7" s="1"/>
  <c r="B128" i="21"/>
  <c r="D136" i="21"/>
  <c r="A135" i="29" s="1"/>
  <c r="C135" i="29" s="1"/>
  <c r="C136" i="21"/>
  <c r="A136" i="7" s="1"/>
  <c r="B136" i="7" s="1"/>
  <c r="B136" i="21"/>
  <c r="D144" i="21"/>
  <c r="A143" i="29" s="1"/>
  <c r="C143" i="29" s="1"/>
  <c r="C144" i="21"/>
  <c r="A144" i="7" s="1"/>
  <c r="B144" i="7" s="1"/>
  <c r="B144" i="21"/>
  <c r="D152" i="21"/>
  <c r="A151" i="29" s="1"/>
  <c r="C151" i="29" s="1"/>
  <c r="C152" i="21"/>
  <c r="A152" i="7" s="1"/>
  <c r="B152" i="7" s="1"/>
  <c r="B152" i="21"/>
  <c r="D160" i="21"/>
  <c r="A159" i="29" s="1"/>
  <c r="C159" i="29" s="1"/>
  <c r="C160" i="21"/>
  <c r="A160" i="7" s="1"/>
  <c r="B160" i="7" s="1"/>
  <c r="B160" i="21"/>
  <c r="D168" i="21"/>
  <c r="A167" i="29" s="1"/>
  <c r="C167" i="29" s="1"/>
  <c r="C168" i="21"/>
  <c r="A168" i="7" s="1"/>
  <c r="B168" i="7" s="1"/>
  <c r="B168" i="21"/>
  <c r="D176" i="21"/>
  <c r="A175" i="29" s="1"/>
  <c r="C175" i="29" s="1"/>
  <c r="C176" i="21"/>
  <c r="A176" i="7" s="1"/>
  <c r="B176" i="7" s="1"/>
  <c r="B176" i="21"/>
  <c r="D184" i="21"/>
  <c r="A183" i="29" s="1"/>
  <c r="C183" i="29" s="1"/>
  <c r="C184" i="21"/>
  <c r="A184" i="7" s="1"/>
  <c r="B184" i="7" s="1"/>
  <c r="B184" i="21"/>
  <c r="D192" i="21"/>
  <c r="A191" i="29" s="1"/>
  <c r="C191" i="29" s="1"/>
  <c r="C192" i="21"/>
  <c r="A192" i="7" s="1"/>
  <c r="B192" i="7" s="1"/>
  <c r="B192" i="21"/>
  <c r="D200" i="21"/>
  <c r="A199" i="29" s="1"/>
  <c r="C199" i="29" s="1"/>
  <c r="C200" i="21"/>
  <c r="A200" i="7" s="1"/>
  <c r="B200" i="7" s="1"/>
  <c r="B200" i="21"/>
  <c r="D208" i="21"/>
  <c r="A207" i="29" s="1"/>
  <c r="C207" i="29" s="1"/>
  <c r="C208" i="21"/>
  <c r="A208" i="7" s="1"/>
  <c r="B208" i="7" s="1"/>
  <c r="B208" i="21"/>
  <c r="D216" i="21"/>
  <c r="A215" i="29" s="1"/>
  <c r="C215" i="29" s="1"/>
  <c r="C216" i="21"/>
  <c r="A216" i="7" s="1"/>
  <c r="B216" i="7" s="1"/>
  <c r="B216" i="21"/>
  <c r="D224" i="21"/>
  <c r="A223" i="29" s="1"/>
  <c r="C223" i="29" s="1"/>
  <c r="C224" i="21"/>
  <c r="A224" i="7" s="1"/>
  <c r="B224" i="7" s="1"/>
  <c r="B224" i="21"/>
  <c r="D232" i="21"/>
  <c r="A231" i="29" s="1"/>
  <c r="C231" i="29" s="1"/>
  <c r="C232" i="21"/>
  <c r="A232" i="7" s="1"/>
  <c r="B232" i="7" s="1"/>
  <c r="B232" i="21"/>
  <c r="D240" i="21"/>
  <c r="A239" i="29" s="1"/>
  <c r="C239" i="29" s="1"/>
  <c r="C240" i="21"/>
  <c r="A240" i="7" s="1"/>
  <c r="B240" i="7" s="1"/>
  <c r="B240" i="21"/>
  <c r="D248" i="21"/>
  <c r="A247" i="29" s="1"/>
  <c r="C247" i="29" s="1"/>
  <c r="C248" i="21"/>
  <c r="A248" i="7" s="1"/>
  <c r="B248" i="7" s="1"/>
  <c r="B248" i="21"/>
  <c r="D256" i="21"/>
  <c r="A255" i="29" s="1"/>
  <c r="C255" i="29" s="1"/>
  <c r="C256" i="21"/>
  <c r="A256" i="7" s="1"/>
  <c r="B256" i="7" s="1"/>
  <c r="B256" i="21"/>
  <c r="B8" i="21"/>
  <c r="B16" i="21"/>
  <c r="B24" i="21"/>
  <c r="B32" i="21"/>
  <c r="B40" i="21"/>
  <c r="B48" i="21"/>
  <c r="B56" i="21"/>
  <c r="B64" i="21"/>
  <c r="B72" i="21"/>
  <c r="B80" i="21"/>
  <c r="B255" i="21"/>
  <c r="D109" i="21"/>
  <c r="A108" i="29" s="1"/>
  <c r="C108" i="29" s="1"/>
  <c r="D141" i="21"/>
  <c r="A140" i="29" s="1"/>
  <c r="C140" i="29" s="1"/>
  <c r="D173" i="21"/>
  <c r="A172" i="29" s="1"/>
  <c r="C172" i="29" s="1"/>
  <c r="D205" i="21"/>
  <c r="A204" i="29" s="1"/>
  <c r="C204" i="29" s="1"/>
  <c r="D237" i="21"/>
  <c r="A236" i="29" s="1"/>
  <c r="C236" i="29" s="1"/>
  <c r="B90" i="21"/>
  <c r="B257" i="21"/>
  <c r="B98" i="21"/>
  <c r="D98" i="21"/>
  <c r="A97" i="29" s="1"/>
  <c r="C97" i="29" s="1"/>
  <c r="B106" i="21"/>
  <c r="D106" i="21"/>
  <c r="A105" i="29" s="1"/>
  <c r="C105" i="29" s="1"/>
  <c r="B114" i="21"/>
  <c r="D114" i="21"/>
  <c r="A113" i="29" s="1"/>
  <c r="C113" i="29" s="1"/>
  <c r="B122" i="21"/>
  <c r="D122" i="21"/>
  <c r="A121" i="29" s="1"/>
  <c r="C121" i="29" s="1"/>
  <c r="B130" i="21"/>
  <c r="D130" i="21"/>
  <c r="A129" i="29" s="1"/>
  <c r="C129" i="29" s="1"/>
  <c r="B138" i="21"/>
  <c r="D138" i="21"/>
  <c r="A137" i="29" s="1"/>
  <c r="C137" i="29" s="1"/>
  <c r="B146" i="21"/>
  <c r="D146" i="21"/>
  <c r="A145" i="29" s="1"/>
  <c r="C145" i="29" s="1"/>
  <c r="B154" i="21"/>
  <c r="D154" i="21"/>
  <c r="A153" i="29" s="1"/>
  <c r="C153" i="29" s="1"/>
  <c r="B162" i="21"/>
  <c r="D162" i="21"/>
  <c r="A161" i="29" s="1"/>
  <c r="C161" i="29" s="1"/>
  <c r="B170" i="21"/>
  <c r="D170" i="21"/>
  <c r="A169" i="29" s="1"/>
  <c r="C169" i="29" s="1"/>
  <c r="B178" i="21"/>
  <c r="D178" i="21"/>
  <c r="A177" i="29" s="1"/>
  <c r="C177" i="29" s="1"/>
  <c r="B186" i="21"/>
  <c r="D186" i="21"/>
  <c r="A185" i="29" s="1"/>
  <c r="C185" i="29" s="1"/>
  <c r="B194" i="21"/>
  <c r="D194" i="21"/>
  <c r="A193" i="29" s="1"/>
  <c r="C193" i="29" s="1"/>
  <c r="B202" i="21"/>
  <c r="D202" i="21"/>
  <c r="A201" i="29" s="1"/>
  <c r="C201" i="29" s="1"/>
  <c r="B210" i="21"/>
  <c r="D210" i="21"/>
  <c r="A209" i="29" s="1"/>
  <c r="C209" i="29" s="1"/>
  <c r="B218" i="21"/>
  <c r="D218" i="21"/>
  <c r="A217" i="29" s="1"/>
  <c r="C217" i="29" s="1"/>
  <c r="B226" i="21"/>
  <c r="D226" i="21"/>
  <c r="A225" i="29" s="1"/>
  <c r="C225" i="29" s="1"/>
  <c r="B234" i="21"/>
  <c r="D234" i="21"/>
  <c r="A233" i="29" s="1"/>
  <c r="C233" i="29" s="1"/>
  <c r="B242" i="21"/>
  <c r="D242" i="21"/>
  <c r="A241" i="29" s="1"/>
  <c r="C241" i="29" s="1"/>
  <c r="B250" i="21"/>
  <c r="D250" i="21"/>
  <c r="A249" i="29" s="1"/>
  <c r="C249" i="29" s="1"/>
  <c r="B258" i="21"/>
  <c r="D258" i="21"/>
  <c r="A257" i="29" s="1"/>
  <c r="C257" i="29" s="1"/>
  <c r="B92" i="21"/>
  <c r="C90" i="21"/>
  <c r="A90" i="7" s="1"/>
  <c r="B90" i="7" s="1"/>
  <c r="D101" i="21"/>
  <c r="A100" i="29" s="1"/>
  <c r="C100" i="29" s="1"/>
  <c r="C122" i="21"/>
  <c r="A122" i="7" s="1"/>
  <c r="B122" i="7" s="1"/>
  <c r="D133" i="21"/>
  <c r="A132" i="29" s="1"/>
  <c r="C132" i="29" s="1"/>
  <c r="C154" i="21"/>
  <c r="A154" i="7" s="1"/>
  <c r="B154" i="7" s="1"/>
  <c r="D165" i="21"/>
  <c r="A164" i="29" s="1"/>
  <c r="C164" i="29" s="1"/>
  <c r="C186" i="21"/>
  <c r="A186" i="7" s="1"/>
  <c r="B186" i="7" s="1"/>
  <c r="D197" i="21"/>
  <c r="A196" i="29" s="1"/>
  <c r="C196" i="29" s="1"/>
  <c r="C218" i="21"/>
  <c r="A218" i="7" s="1"/>
  <c r="B218" i="7" s="1"/>
  <c r="D229" i="21"/>
  <c r="A228" i="29" s="1"/>
  <c r="C228" i="29" s="1"/>
  <c r="C250" i="21"/>
  <c r="A250" i="7" s="1"/>
  <c r="B250" i="7" s="1"/>
  <c r="C4" i="21"/>
  <c r="A4" i="7" s="1"/>
  <c r="B4" i="7" s="1"/>
  <c r="B4" i="21"/>
  <c r="A8" i="32"/>
  <c r="A9" i="32"/>
  <c r="A10" i="32"/>
  <c r="A11" i="32"/>
  <c r="A12" i="32"/>
  <c r="A13" i="32"/>
  <c r="A14" i="32"/>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D8" i="31"/>
  <c r="D9" i="31"/>
  <c r="D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D41" i="31"/>
  <c r="D42" i="31"/>
  <c r="D43" i="31"/>
  <c r="D44" i="31"/>
  <c r="D45" i="31"/>
  <c r="D46" i="31"/>
  <c r="D47" i="31"/>
  <c r="D48" i="31"/>
  <c r="D49" i="31"/>
  <c r="D50" i="31"/>
  <c r="D51" i="31"/>
  <c r="D52" i="31"/>
  <c r="D53" i="31"/>
  <c r="D54" i="31"/>
  <c r="D55" i="31"/>
  <c r="D56" i="31"/>
  <c r="B8" i="31"/>
  <c r="C8" i="31" s="1"/>
  <c r="B9" i="31"/>
  <c r="C9" i="31" s="1"/>
  <c r="B10" i="31"/>
  <c r="C10" i="31" s="1"/>
  <c r="B11" i="31"/>
  <c r="C11" i="31" s="1"/>
  <c r="B12" i="31"/>
  <c r="C12" i="31" s="1"/>
  <c r="B13" i="31"/>
  <c r="C13" i="31" s="1"/>
  <c r="B14" i="31"/>
  <c r="C14" i="31" s="1"/>
  <c r="B15" i="31"/>
  <c r="C15" i="31" s="1"/>
  <c r="B16" i="31"/>
  <c r="C16" i="31" s="1"/>
  <c r="B17" i="31"/>
  <c r="C17" i="31" s="1"/>
  <c r="B18" i="31"/>
  <c r="C18" i="31" s="1"/>
  <c r="B19" i="31"/>
  <c r="C19" i="31" s="1"/>
  <c r="B20" i="31"/>
  <c r="C20" i="31" s="1"/>
  <c r="B21" i="31"/>
  <c r="C21" i="31" s="1"/>
  <c r="B22" i="31"/>
  <c r="C22" i="31" s="1"/>
  <c r="B23" i="31"/>
  <c r="C23" i="31" s="1"/>
  <c r="B24" i="31"/>
  <c r="C24" i="31" s="1"/>
  <c r="B25" i="31"/>
  <c r="C25" i="31" s="1"/>
  <c r="B26" i="31"/>
  <c r="C26" i="31" s="1"/>
  <c r="B27" i="31"/>
  <c r="C27" i="31" s="1"/>
  <c r="B28" i="31"/>
  <c r="C28" i="31" s="1"/>
  <c r="B29" i="31"/>
  <c r="C29" i="31" s="1"/>
  <c r="B30" i="31"/>
  <c r="C30" i="31" s="1"/>
  <c r="B31" i="31"/>
  <c r="C31" i="31" s="1"/>
  <c r="B32" i="31"/>
  <c r="C32" i="31" s="1"/>
  <c r="B33" i="31"/>
  <c r="C33" i="31" s="1"/>
  <c r="B34" i="31"/>
  <c r="C34" i="31" s="1"/>
  <c r="B35" i="31"/>
  <c r="C35" i="31" s="1"/>
  <c r="B36" i="31"/>
  <c r="C36" i="31" s="1"/>
  <c r="B37" i="31"/>
  <c r="C37" i="31" s="1"/>
  <c r="B38" i="31"/>
  <c r="C38" i="31" s="1"/>
  <c r="B39" i="31"/>
  <c r="C39" i="31" s="1"/>
  <c r="B40" i="31"/>
  <c r="C40" i="31" s="1"/>
  <c r="B41" i="31"/>
  <c r="C41" i="31" s="1"/>
  <c r="B42" i="31"/>
  <c r="C42" i="31" s="1"/>
  <c r="B43" i="31"/>
  <c r="C43" i="31" s="1"/>
  <c r="B44" i="31"/>
  <c r="C44" i="31" s="1"/>
  <c r="B45" i="31"/>
  <c r="C45" i="31" s="1"/>
  <c r="B46" i="31"/>
  <c r="C46" i="31" s="1"/>
  <c r="B47" i="31"/>
  <c r="C47" i="31" s="1"/>
  <c r="B48" i="31"/>
  <c r="C48" i="31" s="1"/>
  <c r="B49" i="31"/>
  <c r="C49" i="31" s="1"/>
  <c r="B50" i="31"/>
  <c r="C50" i="31" s="1"/>
  <c r="B51" i="31"/>
  <c r="C51" i="31" s="1"/>
  <c r="B52" i="31"/>
  <c r="C52" i="31" s="1"/>
  <c r="B53" i="31"/>
  <c r="C53" i="31" s="1"/>
  <c r="B54" i="31"/>
  <c r="C54" i="31" s="1"/>
  <c r="B55" i="31"/>
  <c r="C55" i="31" s="1"/>
  <c r="B56" i="31"/>
  <c r="C56" i="31" s="1"/>
  <c r="B5" i="31"/>
  <c r="C5" i="31" s="1"/>
  <c r="D5" i="31"/>
  <c r="A5" i="32"/>
  <c r="B6" i="31"/>
  <c r="C6" i="31" s="1"/>
  <c r="D6" i="31"/>
  <c r="A6" i="32"/>
  <c r="B7" i="31"/>
  <c r="C7" i="31" s="1"/>
  <c r="D7" i="31"/>
  <c r="A7" i="32"/>
  <c r="Q4" i="31"/>
  <c r="A4" i="32" s="1"/>
  <c r="F4" i="31"/>
  <c r="E226" i="31" l="1"/>
  <c r="O226" i="22"/>
  <c r="A226" i="31" s="1"/>
  <c r="E258" i="31"/>
  <c r="O258" i="22"/>
  <c r="A258" i="31" s="1"/>
  <c r="A90" i="8"/>
  <c r="B90" i="8" s="1"/>
  <c r="D90" i="22" s="1"/>
  <c r="A91" i="30"/>
  <c r="B91" i="30" s="1"/>
  <c r="A117" i="8"/>
  <c r="B117" i="8" s="1"/>
  <c r="D117" i="22" s="1"/>
  <c r="A118" i="30"/>
  <c r="B118" i="30" s="1"/>
  <c r="A92" i="8"/>
  <c r="B92" i="8" s="1"/>
  <c r="D92" i="22" s="1"/>
  <c r="A93" i="30"/>
  <c r="B93" i="30" s="1"/>
  <c r="A154" i="8"/>
  <c r="B154" i="8" s="1"/>
  <c r="D154" i="22" s="1"/>
  <c r="A155" i="30"/>
  <c r="B155" i="30" s="1"/>
  <c r="A201" i="30"/>
  <c r="B201" i="30" s="1"/>
  <c r="A200" i="8"/>
  <c r="B200" i="8" s="1"/>
  <c r="D200" i="22" s="1"/>
  <c r="A136" i="8"/>
  <c r="B136" i="8" s="1"/>
  <c r="D136" i="22" s="1"/>
  <c r="A137" i="30"/>
  <c r="B137" i="30" s="1"/>
  <c r="A256" i="30"/>
  <c r="B256" i="30" s="1"/>
  <c r="A255" i="8"/>
  <c r="B255" i="8" s="1"/>
  <c r="D255" i="22" s="1"/>
  <c r="A229" i="8"/>
  <c r="B229" i="8" s="1"/>
  <c r="D229" i="22" s="1"/>
  <c r="A230" i="30"/>
  <c r="B230" i="30" s="1"/>
  <c r="A198" i="30"/>
  <c r="B198" i="30" s="1"/>
  <c r="A197" i="8"/>
  <c r="B197" i="8" s="1"/>
  <c r="D197" i="22" s="1"/>
  <c r="A166" i="30"/>
  <c r="B166" i="30" s="1"/>
  <c r="A165" i="8"/>
  <c r="B165" i="8" s="1"/>
  <c r="D165" i="22" s="1"/>
  <c r="A133" i="8"/>
  <c r="B133" i="8" s="1"/>
  <c r="D133" i="22" s="1"/>
  <c r="A134" i="30"/>
  <c r="B134" i="30" s="1"/>
  <c r="A101" i="8"/>
  <c r="B101" i="8" s="1"/>
  <c r="D101" i="22" s="1"/>
  <c r="A102" i="30"/>
  <c r="B102" i="30" s="1"/>
  <c r="A253" i="30"/>
  <c r="B253" i="30" s="1"/>
  <c r="A252" i="8"/>
  <c r="B252" i="8" s="1"/>
  <c r="D252" i="22" s="1"/>
  <c r="A188" i="8"/>
  <c r="B188" i="8" s="1"/>
  <c r="D188" i="22" s="1"/>
  <c r="A189" i="30"/>
  <c r="B189" i="30" s="1"/>
  <c r="A124" i="8"/>
  <c r="B124" i="8" s="1"/>
  <c r="D124" i="22" s="1"/>
  <c r="A125" i="30"/>
  <c r="B125" i="30" s="1"/>
  <c r="A76" i="8"/>
  <c r="B76" i="8" s="1"/>
  <c r="D76" i="22" s="1"/>
  <c r="A77" i="30"/>
  <c r="B77" i="30" s="1"/>
  <c r="A246" i="8"/>
  <c r="B246" i="8" s="1"/>
  <c r="D246" i="22" s="1"/>
  <c r="A247" i="30"/>
  <c r="B247" i="30" s="1"/>
  <c r="A174" i="8"/>
  <c r="B174" i="8" s="1"/>
  <c r="D174" i="22" s="1"/>
  <c r="A175" i="30"/>
  <c r="B175" i="30" s="1"/>
  <c r="A142" i="8"/>
  <c r="B142" i="8" s="1"/>
  <c r="D142" i="22" s="1"/>
  <c r="A143" i="30"/>
  <c r="B143" i="30" s="1"/>
  <c r="A118" i="8"/>
  <c r="B118" i="8" s="1"/>
  <c r="D118" i="22" s="1"/>
  <c r="A119" i="30"/>
  <c r="B119" i="30" s="1"/>
  <c r="A86" i="8"/>
  <c r="B86" i="8" s="1"/>
  <c r="D86" i="22" s="1"/>
  <c r="A87" i="30"/>
  <c r="B87" i="30" s="1"/>
  <c r="A192" i="30"/>
  <c r="B192" i="30" s="1"/>
  <c r="A191" i="8"/>
  <c r="B191" i="8" s="1"/>
  <c r="D191" i="22" s="1"/>
  <c r="A62" i="30"/>
  <c r="B62" i="30" s="1"/>
  <c r="A61" i="8"/>
  <c r="B61" i="8" s="1"/>
  <c r="D61" i="22" s="1"/>
  <c r="A195" i="8"/>
  <c r="B195" i="8" s="1"/>
  <c r="D195" i="22" s="1"/>
  <c r="A196" i="30"/>
  <c r="B196" i="30" s="1"/>
  <c r="A171" i="8"/>
  <c r="B171" i="8" s="1"/>
  <c r="D171" i="22" s="1"/>
  <c r="A172" i="30"/>
  <c r="B172" i="30" s="1"/>
  <c r="A147" i="8"/>
  <c r="B147" i="8" s="1"/>
  <c r="D147" i="22" s="1"/>
  <c r="A148" i="30"/>
  <c r="B148" i="30" s="1"/>
  <c r="A127" i="8"/>
  <c r="B127" i="8" s="1"/>
  <c r="D127" i="22" s="1"/>
  <c r="A128" i="30"/>
  <c r="B128" i="30" s="1"/>
  <c r="A242" i="30"/>
  <c r="B242" i="30" s="1"/>
  <c r="A241" i="8"/>
  <c r="B241" i="8" s="1"/>
  <c r="D241" i="22" s="1"/>
  <c r="A200" i="30"/>
  <c r="B200" i="30" s="1"/>
  <c r="A199" i="8"/>
  <c r="B199" i="8" s="1"/>
  <c r="D199" i="22" s="1"/>
  <c r="A175" i="8"/>
  <c r="B175" i="8" s="1"/>
  <c r="D175" i="22" s="1"/>
  <c r="A176" i="30"/>
  <c r="B176" i="30" s="1"/>
  <c r="A71" i="8"/>
  <c r="B71" i="8" s="1"/>
  <c r="D71" i="22" s="1"/>
  <c r="A72" i="30"/>
  <c r="B72" i="30" s="1"/>
  <c r="E178" i="31"/>
  <c r="C178" i="23"/>
  <c r="O178" i="22"/>
  <c r="A178" i="31" s="1"/>
  <c r="A213" i="8"/>
  <c r="B213" i="8" s="1"/>
  <c r="D213" i="22" s="1"/>
  <c r="A214" i="30"/>
  <c r="B214" i="30" s="1"/>
  <c r="A72" i="8"/>
  <c r="B72" i="8" s="1"/>
  <c r="D72" i="22" s="1"/>
  <c r="A73" i="30"/>
  <c r="B73" i="30" s="1"/>
  <c r="A132" i="8"/>
  <c r="B132" i="8" s="1"/>
  <c r="D132" i="22" s="1"/>
  <c r="A133" i="30"/>
  <c r="B133" i="30" s="1"/>
  <c r="A240" i="8"/>
  <c r="B240" i="8" s="1"/>
  <c r="D240" i="22" s="1"/>
  <c r="A241" i="30"/>
  <c r="B241" i="30" s="1"/>
  <c r="A176" i="8"/>
  <c r="B176" i="8" s="1"/>
  <c r="D176" i="22" s="1"/>
  <c r="A177" i="30"/>
  <c r="B177" i="30" s="1"/>
  <c r="A112" i="8"/>
  <c r="B112" i="8" s="1"/>
  <c r="D112" i="22" s="1"/>
  <c r="A113" i="30"/>
  <c r="B113" i="30" s="1"/>
  <c r="A88" i="8"/>
  <c r="B88" i="8" s="1"/>
  <c r="D88" i="22" s="1"/>
  <c r="A89" i="30"/>
  <c r="B89" i="30" s="1"/>
  <c r="A229" i="30"/>
  <c r="B229" i="30" s="1"/>
  <c r="A228" i="8"/>
  <c r="B228" i="8" s="1"/>
  <c r="D228" i="22" s="1"/>
  <c r="A164" i="8"/>
  <c r="B164" i="8" s="1"/>
  <c r="D164" i="22" s="1"/>
  <c r="A165" i="30"/>
  <c r="B165" i="30" s="1"/>
  <c r="A100" i="8"/>
  <c r="B100" i="8" s="1"/>
  <c r="D100" i="22" s="1"/>
  <c r="A101" i="30"/>
  <c r="B101" i="30" s="1"/>
  <c r="A214" i="8"/>
  <c r="B214" i="8" s="1"/>
  <c r="D214" i="22" s="1"/>
  <c r="A215" i="30"/>
  <c r="B215" i="30" s="1"/>
  <c r="A190" i="8"/>
  <c r="B190" i="8" s="1"/>
  <c r="D190" i="22" s="1"/>
  <c r="A191" i="30"/>
  <c r="B191" i="30" s="1"/>
  <c r="A63" i="8"/>
  <c r="B63" i="8" s="1"/>
  <c r="D63" i="22" s="1"/>
  <c r="A64" i="30"/>
  <c r="B64" i="30" s="1"/>
  <c r="A259" i="8"/>
  <c r="B259" i="8" s="1"/>
  <c r="D259" i="22" s="1"/>
  <c r="A260" i="30"/>
  <c r="B260" i="30" s="1"/>
  <c r="A99" i="8"/>
  <c r="B99" i="8" s="1"/>
  <c r="D99" i="22" s="1"/>
  <c r="A100" i="30"/>
  <c r="B100" i="30" s="1"/>
  <c r="A75" i="8"/>
  <c r="B75" i="8" s="1"/>
  <c r="D75" i="22" s="1"/>
  <c r="A76" i="30"/>
  <c r="B76" i="30" s="1"/>
  <c r="A217" i="8"/>
  <c r="B217" i="8" s="1"/>
  <c r="D217" i="22" s="1"/>
  <c r="A218" i="30"/>
  <c r="B218" i="30" s="1"/>
  <c r="A193" i="8"/>
  <c r="B193" i="8" s="1"/>
  <c r="D193" i="22" s="1"/>
  <c r="A194" i="30"/>
  <c r="B194" i="30" s="1"/>
  <c r="A161" i="8"/>
  <c r="B161" i="8" s="1"/>
  <c r="D161" i="22" s="1"/>
  <c r="A162" i="30"/>
  <c r="B162" i="30" s="1"/>
  <c r="A138" i="30"/>
  <c r="B138" i="30" s="1"/>
  <c r="A137" i="8"/>
  <c r="B137" i="8" s="1"/>
  <c r="D137" i="22" s="1"/>
  <c r="A106" i="30"/>
  <c r="B106" i="30" s="1"/>
  <c r="A105" i="8"/>
  <c r="B105" i="8" s="1"/>
  <c r="D105" i="22" s="1"/>
  <c r="A81" i="8"/>
  <c r="B81" i="8" s="1"/>
  <c r="D81" i="22" s="1"/>
  <c r="A82" i="30"/>
  <c r="B82" i="30" s="1"/>
  <c r="A159" i="8"/>
  <c r="B159" i="8" s="1"/>
  <c r="D159" i="22" s="1"/>
  <c r="A160" i="30"/>
  <c r="B160" i="30" s="1"/>
  <c r="A248" i="30"/>
  <c r="B248" i="30" s="1"/>
  <c r="A247" i="8"/>
  <c r="B247" i="8" s="1"/>
  <c r="D247" i="22" s="1"/>
  <c r="A119" i="8"/>
  <c r="B119" i="8" s="1"/>
  <c r="D119" i="22" s="1"/>
  <c r="A120" i="30"/>
  <c r="B120" i="30" s="1"/>
  <c r="A181" i="8"/>
  <c r="B181" i="8" s="1"/>
  <c r="D181" i="22" s="1"/>
  <c r="A182" i="30"/>
  <c r="B182" i="30" s="1"/>
  <c r="A157" i="30"/>
  <c r="B157" i="30" s="1"/>
  <c r="A156" i="8"/>
  <c r="B156" i="8" s="1"/>
  <c r="D156" i="22" s="1"/>
  <c r="A254" i="8"/>
  <c r="B254" i="8" s="1"/>
  <c r="D254" i="22" s="1"/>
  <c r="A255" i="30"/>
  <c r="B255" i="30" s="1"/>
  <c r="A208" i="8"/>
  <c r="B208" i="8" s="1"/>
  <c r="D208" i="22" s="1"/>
  <c r="A209" i="30"/>
  <c r="B209" i="30" s="1"/>
  <c r="A251" i="30"/>
  <c r="B251" i="30" s="1"/>
  <c r="A250" i="8"/>
  <c r="B250" i="8" s="1"/>
  <c r="D250" i="22" s="1"/>
  <c r="A152" i="8"/>
  <c r="B152" i="8" s="1"/>
  <c r="D152" i="22" s="1"/>
  <c r="A153" i="30"/>
  <c r="B153" i="30" s="1"/>
  <c r="A222" i="30"/>
  <c r="B222" i="30" s="1"/>
  <c r="A221" i="8"/>
  <c r="B221" i="8" s="1"/>
  <c r="D221" i="22" s="1"/>
  <c r="A189" i="8"/>
  <c r="B189" i="8" s="1"/>
  <c r="D189" i="22" s="1"/>
  <c r="A190" i="30"/>
  <c r="B190" i="30" s="1"/>
  <c r="A158" i="30"/>
  <c r="B158" i="30" s="1"/>
  <c r="A157" i="8"/>
  <c r="B157" i="8" s="1"/>
  <c r="D157" i="22" s="1"/>
  <c r="A126" i="30"/>
  <c r="B126" i="30" s="1"/>
  <c r="A125" i="8"/>
  <c r="B125" i="8" s="1"/>
  <c r="D125" i="22" s="1"/>
  <c r="A94" i="30"/>
  <c r="B94" i="30" s="1"/>
  <c r="A93" i="8"/>
  <c r="B93" i="8" s="1"/>
  <c r="D93" i="22" s="1"/>
  <c r="A204" i="8"/>
  <c r="B204" i="8" s="1"/>
  <c r="D204" i="22" s="1"/>
  <c r="A205" i="30"/>
  <c r="B205" i="30" s="1"/>
  <c r="A140" i="8"/>
  <c r="B140" i="8" s="1"/>
  <c r="D140" i="22" s="1"/>
  <c r="A141" i="30"/>
  <c r="B141" i="30" s="1"/>
  <c r="A68" i="8"/>
  <c r="B68" i="8" s="1"/>
  <c r="D68" i="22" s="1"/>
  <c r="A69" i="30"/>
  <c r="B69" i="30" s="1"/>
  <c r="A198" i="8"/>
  <c r="B198" i="8" s="1"/>
  <c r="D198" i="22" s="1"/>
  <c r="A199" i="30"/>
  <c r="B199" i="30" s="1"/>
  <c r="A158" i="8"/>
  <c r="B158" i="8" s="1"/>
  <c r="D158" i="22" s="1"/>
  <c r="A159" i="30"/>
  <c r="B159" i="30" s="1"/>
  <c r="A78" i="8"/>
  <c r="B78" i="8" s="1"/>
  <c r="D78" i="22" s="1"/>
  <c r="A79" i="30"/>
  <c r="B79" i="30" s="1"/>
  <c r="A77" i="8"/>
  <c r="B77" i="8" s="1"/>
  <c r="D77" i="22" s="1"/>
  <c r="A78" i="30"/>
  <c r="B78" i="30" s="1"/>
  <c r="A235" i="8"/>
  <c r="B235" i="8" s="1"/>
  <c r="D235" i="22" s="1"/>
  <c r="A236" i="30"/>
  <c r="B236" i="30" s="1"/>
  <c r="A211" i="8"/>
  <c r="B211" i="8" s="1"/>
  <c r="D211" i="22" s="1"/>
  <c r="A212" i="30"/>
  <c r="B212" i="30" s="1"/>
  <c r="A66" i="8"/>
  <c r="B66" i="8" s="1"/>
  <c r="D66" i="22" s="1"/>
  <c r="A67" i="30"/>
  <c r="B67" i="30" s="1"/>
  <c r="A168" i="30"/>
  <c r="B168" i="30" s="1"/>
  <c r="A167" i="8"/>
  <c r="B167" i="8" s="1"/>
  <c r="D167" i="22" s="1"/>
  <c r="A143" i="8"/>
  <c r="B143" i="8" s="1"/>
  <c r="D143" i="22" s="1"/>
  <c r="A144" i="30"/>
  <c r="B144" i="30" s="1"/>
  <c r="C234" i="23"/>
  <c r="E234" i="31"/>
  <c r="O234" i="22"/>
  <c r="A234" i="31" s="1"/>
  <c r="O219" i="22"/>
  <c r="A219" i="31" s="1"/>
  <c r="E219" i="31"/>
  <c r="C219" i="23"/>
  <c r="C170" i="23"/>
  <c r="E170" i="31"/>
  <c r="O170" i="22"/>
  <c r="A170" i="31" s="1"/>
  <c r="A232" i="8"/>
  <c r="B232" i="8" s="1"/>
  <c r="D232" i="22" s="1"/>
  <c r="A233" i="30"/>
  <c r="B233" i="30" s="1"/>
  <c r="A150" i="30"/>
  <c r="B150" i="30" s="1"/>
  <c r="A149" i="8"/>
  <c r="B149" i="8" s="1"/>
  <c r="D149" i="22" s="1"/>
  <c r="A260" i="8"/>
  <c r="B260" i="8" s="1"/>
  <c r="D260" i="22" s="1"/>
  <c r="A122" i="8"/>
  <c r="B122" i="8" s="1"/>
  <c r="D122" i="22" s="1"/>
  <c r="A123" i="30"/>
  <c r="B123" i="30" s="1"/>
  <c r="A217" i="30"/>
  <c r="B217" i="30" s="1"/>
  <c r="A216" i="8"/>
  <c r="B216" i="8" s="1"/>
  <c r="D216" i="22" s="1"/>
  <c r="A254" i="30"/>
  <c r="B254" i="30" s="1"/>
  <c r="A253" i="8"/>
  <c r="B253" i="8" s="1"/>
  <c r="D253" i="22" s="1"/>
  <c r="A256" i="8"/>
  <c r="B256" i="8" s="1"/>
  <c r="D256" i="22" s="1"/>
  <c r="A257" i="30"/>
  <c r="B257" i="30" s="1"/>
  <c r="A192" i="8"/>
  <c r="B192" i="8" s="1"/>
  <c r="D192" i="22" s="1"/>
  <c r="A193" i="30"/>
  <c r="B193" i="30" s="1"/>
  <c r="A128" i="8"/>
  <c r="B128" i="8" s="1"/>
  <c r="D128" i="22" s="1"/>
  <c r="A129" i="30"/>
  <c r="B129" i="30" s="1"/>
  <c r="A80" i="8"/>
  <c r="B80" i="8" s="1"/>
  <c r="D80" i="22" s="1"/>
  <c r="A81" i="30"/>
  <c r="B81" i="30" s="1"/>
  <c r="A244" i="8"/>
  <c r="B244" i="8" s="1"/>
  <c r="D244" i="22" s="1"/>
  <c r="A245" i="30"/>
  <c r="B245" i="30" s="1"/>
  <c r="A180" i="8"/>
  <c r="B180" i="8" s="1"/>
  <c r="D180" i="22" s="1"/>
  <c r="A181" i="30"/>
  <c r="B181" i="30" s="1"/>
  <c r="A116" i="8"/>
  <c r="B116" i="8" s="1"/>
  <c r="D116" i="22" s="1"/>
  <c r="A117" i="30"/>
  <c r="B117" i="30" s="1"/>
  <c r="A155" i="8"/>
  <c r="B155" i="8" s="1"/>
  <c r="D155" i="22" s="1"/>
  <c r="A156" i="30"/>
  <c r="B156" i="30" s="1"/>
  <c r="A238" i="8"/>
  <c r="B238" i="8" s="1"/>
  <c r="D238" i="22" s="1"/>
  <c r="A239" i="30"/>
  <c r="B239" i="30" s="1"/>
  <c r="A110" i="8"/>
  <c r="B110" i="8" s="1"/>
  <c r="D110" i="22" s="1"/>
  <c r="A111" i="30"/>
  <c r="B111" i="30" s="1"/>
  <c r="A163" i="8"/>
  <c r="B163" i="8" s="1"/>
  <c r="D163" i="22" s="1"/>
  <c r="A164" i="30"/>
  <c r="B164" i="30" s="1"/>
  <c r="A139" i="8"/>
  <c r="B139" i="8" s="1"/>
  <c r="D139" i="22" s="1"/>
  <c r="A140" i="30"/>
  <c r="B140" i="30" s="1"/>
  <c r="A115" i="8"/>
  <c r="B115" i="8" s="1"/>
  <c r="D115" i="22" s="1"/>
  <c r="A116" i="30"/>
  <c r="B116" i="30" s="1"/>
  <c r="A67" i="8"/>
  <c r="B67" i="8" s="1"/>
  <c r="D67" i="22" s="1"/>
  <c r="A68" i="30"/>
  <c r="B68" i="30" s="1"/>
  <c r="A233" i="8"/>
  <c r="B233" i="8" s="1"/>
  <c r="D233" i="22" s="1"/>
  <c r="A234" i="30"/>
  <c r="B234" i="30" s="1"/>
  <c r="A209" i="8"/>
  <c r="B209" i="8" s="1"/>
  <c r="D209" i="22" s="1"/>
  <c r="A210" i="30"/>
  <c r="B210" i="30" s="1"/>
  <c r="A185" i="8"/>
  <c r="B185" i="8" s="1"/>
  <c r="D185" i="22" s="1"/>
  <c r="A186" i="30"/>
  <c r="B186" i="30" s="1"/>
  <c r="A215" i="8"/>
  <c r="B215" i="8" s="1"/>
  <c r="D215" i="22" s="1"/>
  <c r="A216" i="30"/>
  <c r="B216" i="30" s="1"/>
  <c r="A87" i="8"/>
  <c r="B87" i="8" s="1"/>
  <c r="D87" i="22" s="1"/>
  <c r="A88" i="30"/>
  <c r="B88" i="30" s="1"/>
  <c r="E114" i="31"/>
  <c r="O114" i="22"/>
  <c r="A114" i="31" s="1"/>
  <c r="C114" i="23"/>
  <c r="A150" i="8"/>
  <c r="B150" i="8" s="1"/>
  <c r="D150" i="22" s="1"/>
  <c r="A151" i="30"/>
  <c r="B151" i="30" s="1"/>
  <c r="A126" i="8"/>
  <c r="B126" i="8" s="1"/>
  <c r="D126" i="22" s="1"/>
  <c r="A127" i="30"/>
  <c r="B127" i="30" s="1"/>
  <c r="A62" i="8"/>
  <c r="B62" i="8" s="1"/>
  <c r="D62" i="22" s="1"/>
  <c r="A63" i="30"/>
  <c r="B63" i="30" s="1"/>
  <c r="A187" i="8"/>
  <c r="B187" i="8" s="1"/>
  <c r="D187" i="22" s="1"/>
  <c r="A188" i="30"/>
  <c r="B188" i="30" s="1"/>
  <c r="A251" i="8"/>
  <c r="B251" i="8" s="1"/>
  <c r="D251" i="22" s="1"/>
  <c r="A252" i="30"/>
  <c r="B252" i="30" s="1"/>
  <c r="A153" i="8"/>
  <c r="B153" i="8" s="1"/>
  <c r="D153" i="22" s="1"/>
  <c r="A154" i="30"/>
  <c r="B154" i="30" s="1"/>
  <c r="A129" i="8"/>
  <c r="B129" i="8" s="1"/>
  <c r="D129" i="22" s="1"/>
  <c r="A130" i="30"/>
  <c r="B130" i="30" s="1"/>
  <c r="A97" i="8"/>
  <c r="B97" i="8" s="1"/>
  <c r="D97" i="22" s="1"/>
  <c r="A98" i="30"/>
  <c r="B98" i="30" s="1"/>
  <c r="A73" i="8"/>
  <c r="B73" i="8" s="1"/>
  <c r="D73" i="22" s="1"/>
  <c r="A74" i="30"/>
  <c r="B74" i="30" s="1"/>
  <c r="A240" i="30"/>
  <c r="B240" i="30" s="1"/>
  <c r="A239" i="8"/>
  <c r="B239" i="8" s="1"/>
  <c r="D239" i="22" s="1"/>
  <c r="A135" i="8"/>
  <c r="B135" i="8" s="1"/>
  <c r="D135" i="22" s="1"/>
  <c r="A136" i="30"/>
  <c r="B136" i="30" s="1"/>
  <c r="A111" i="8"/>
  <c r="B111" i="8" s="1"/>
  <c r="D111" i="22" s="1"/>
  <c r="A112" i="30"/>
  <c r="B112" i="30" s="1"/>
  <c r="A166" i="8"/>
  <c r="B166" i="8" s="1"/>
  <c r="D166" i="22" s="1"/>
  <c r="A167" i="30"/>
  <c r="B167" i="30" s="1"/>
  <c r="O123" i="22"/>
  <c r="A123" i="31" s="1"/>
  <c r="C123" i="23"/>
  <c r="E123" i="31"/>
  <c r="E146" i="31"/>
  <c r="O146" i="22"/>
  <c r="A146" i="31" s="1"/>
  <c r="C146" i="23"/>
  <c r="C74" i="23"/>
  <c r="E74" i="31"/>
  <c r="O74" i="22"/>
  <c r="A74" i="31" s="1"/>
  <c r="A144" i="8"/>
  <c r="B144" i="8" s="1"/>
  <c r="D144" i="22" s="1"/>
  <c r="A145" i="30"/>
  <c r="B145" i="30" s="1"/>
  <c r="A70" i="8"/>
  <c r="B70" i="8" s="1"/>
  <c r="D70" i="22" s="1"/>
  <c r="A71" i="30"/>
  <c r="B71" i="30" s="1"/>
  <c r="A230" i="8"/>
  <c r="B230" i="8" s="1"/>
  <c r="D230" i="22" s="1"/>
  <c r="A231" i="30"/>
  <c r="B231" i="30" s="1"/>
  <c r="A206" i="8"/>
  <c r="B206" i="8" s="1"/>
  <c r="D206" i="22" s="1"/>
  <c r="A207" i="30"/>
  <c r="B207" i="30" s="1"/>
  <c r="A182" i="8"/>
  <c r="B182" i="8" s="1"/>
  <c r="D182" i="22" s="1"/>
  <c r="A183" i="30"/>
  <c r="B183" i="30" s="1"/>
  <c r="A94" i="8"/>
  <c r="B94" i="8" s="1"/>
  <c r="D94" i="22" s="1"/>
  <c r="A95" i="30"/>
  <c r="B95" i="30" s="1"/>
  <c r="A69" i="8"/>
  <c r="B69" i="8" s="1"/>
  <c r="D69" i="22" s="1"/>
  <c r="A70" i="30"/>
  <c r="B70" i="30" s="1"/>
  <c r="A224" i="30"/>
  <c r="B224" i="30" s="1"/>
  <c r="A223" i="8"/>
  <c r="B223" i="8" s="1"/>
  <c r="D223" i="22" s="1"/>
  <c r="A227" i="8"/>
  <c r="B227" i="8" s="1"/>
  <c r="D227" i="22" s="1"/>
  <c r="A228" i="30"/>
  <c r="B228" i="30" s="1"/>
  <c r="A203" i="8"/>
  <c r="B203" i="8" s="1"/>
  <c r="D203" i="22" s="1"/>
  <c r="A204" i="30"/>
  <c r="B204" i="30" s="1"/>
  <c r="A179" i="8"/>
  <c r="B179" i="8" s="1"/>
  <c r="D179" i="22" s="1"/>
  <c r="A180" i="30"/>
  <c r="B180" i="30" s="1"/>
  <c r="A82" i="8"/>
  <c r="B82" i="8" s="1"/>
  <c r="D82" i="22" s="1"/>
  <c r="A83" i="30"/>
  <c r="B83" i="30" s="1"/>
  <c r="A184" i="30"/>
  <c r="B184" i="30" s="1"/>
  <c r="A183" i="8"/>
  <c r="B183" i="8" s="1"/>
  <c r="D183" i="22" s="1"/>
  <c r="C134" i="23"/>
  <c r="E134" i="31"/>
  <c r="O134" i="22"/>
  <c r="A134" i="31" s="1"/>
  <c r="A104" i="8"/>
  <c r="B104" i="8" s="1"/>
  <c r="D104" i="22" s="1"/>
  <c r="A105" i="30"/>
  <c r="B105" i="30" s="1"/>
  <c r="A120" i="8"/>
  <c r="B120" i="8" s="1"/>
  <c r="D120" i="22" s="1"/>
  <c r="A121" i="30"/>
  <c r="B121" i="30" s="1"/>
  <c r="A238" i="30"/>
  <c r="B238" i="30" s="1"/>
  <c r="A237" i="8"/>
  <c r="B237" i="8" s="1"/>
  <c r="D237" i="22" s="1"/>
  <c r="A174" i="30"/>
  <c r="B174" i="30" s="1"/>
  <c r="A173" i="8"/>
  <c r="B173" i="8" s="1"/>
  <c r="D173" i="22" s="1"/>
  <c r="A142" i="30"/>
  <c r="B142" i="30" s="1"/>
  <c r="A141" i="8"/>
  <c r="B141" i="8" s="1"/>
  <c r="D141" i="22" s="1"/>
  <c r="A110" i="30"/>
  <c r="B110" i="30" s="1"/>
  <c r="A109" i="8"/>
  <c r="B109" i="8" s="1"/>
  <c r="D109" i="22" s="1"/>
  <c r="A236" i="8"/>
  <c r="B236" i="8" s="1"/>
  <c r="D236" i="22" s="1"/>
  <c r="A237" i="30"/>
  <c r="B237" i="30" s="1"/>
  <c r="A172" i="8"/>
  <c r="B172" i="8" s="1"/>
  <c r="D172" i="22" s="1"/>
  <c r="A173" i="30"/>
  <c r="B173" i="30" s="1"/>
  <c r="A108" i="8"/>
  <c r="B108" i="8" s="1"/>
  <c r="D108" i="22" s="1"/>
  <c r="A109" i="30"/>
  <c r="B109" i="30" s="1"/>
  <c r="A84" i="8"/>
  <c r="B84" i="8" s="1"/>
  <c r="D84" i="22" s="1"/>
  <c r="A85" i="30"/>
  <c r="B85" i="30" s="1"/>
  <c r="A102" i="8"/>
  <c r="B102" i="8" s="1"/>
  <c r="D102" i="22" s="1"/>
  <c r="A103" i="30"/>
  <c r="B103" i="30" s="1"/>
  <c r="A95" i="8"/>
  <c r="B95" i="8" s="1"/>
  <c r="D95" i="22" s="1"/>
  <c r="A96" i="30"/>
  <c r="B96" i="30" s="1"/>
  <c r="A131" i="8"/>
  <c r="B131" i="8" s="1"/>
  <c r="D131" i="22" s="1"/>
  <c r="A132" i="30"/>
  <c r="B132" i="30" s="1"/>
  <c r="A107" i="8"/>
  <c r="B107" i="8" s="1"/>
  <c r="D107" i="22" s="1"/>
  <c r="A108" i="30"/>
  <c r="B108" i="30" s="1"/>
  <c r="A83" i="8"/>
  <c r="B83" i="8" s="1"/>
  <c r="D83" i="22" s="1"/>
  <c r="A84" i="30"/>
  <c r="B84" i="30" s="1"/>
  <c r="A249" i="8"/>
  <c r="B249" i="8" s="1"/>
  <c r="D249" i="22" s="1"/>
  <c r="A250" i="30"/>
  <c r="B250" i="30" s="1"/>
  <c r="A226" i="30"/>
  <c r="B226" i="30" s="1"/>
  <c r="A225" i="8"/>
  <c r="B225" i="8" s="1"/>
  <c r="D225" i="22" s="1"/>
  <c r="A202" i="30"/>
  <c r="B202" i="30" s="1"/>
  <c r="A201" i="8"/>
  <c r="B201" i="8" s="1"/>
  <c r="D201" i="22" s="1"/>
  <c r="A169" i="8"/>
  <c r="B169" i="8" s="1"/>
  <c r="D169" i="22" s="1"/>
  <c r="A170" i="30"/>
  <c r="B170" i="30" s="1"/>
  <c r="A145" i="8"/>
  <c r="B145" i="8" s="1"/>
  <c r="D145" i="22" s="1"/>
  <c r="A146" i="30"/>
  <c r="B146" i="30" s="1"/>
  <c r="A122" i="30"/>
  <c r="B122" i="30" s="1"/>
  <c r="A121" i="8"/>
  <c r="B121" i="8" s="1"/>
  <c r="D121" i="22" s="1"/>
  <c r="A232" i="30"/>
  <c r="B232" i="30" s="1"/>
  <c r="A231" i="8"/>
  <c r="B231" i="8" s="1"/>
  <c r="D231" i="22" s="1"/>
  <c r="A208" i="30"/>
  <c r="B208" i="30" s="1"/>
  <c r="A207" i="8"/>
  <c r="B207" i="8" s="1"/>
  <c r="D207" i="22" s="1"/>
  <c r="A103" i="8"/>
  <c r="B103" i="8" s="1"/>
  <c r="D103" i="22" s="1"/>
  <c r="A104" i="30"/>
  <c r="B104" i="30" s="1"/>
  <c r="A79" i="8"/>
  <c r="B79" i="8" s="1"/>
  <c r="D79" i="22" s="1"/>
  <c r="A80" i="30"/>
  <c r="B80" i="30" s="1"/>
  <c r="O257" i="22"/>
  <c r="A257" i="31" s="1"/>
  <c r="E257" i="31"/>
  <c r="C257" i="23"/>
  <c r="O91" i="22"/>
  <c r="A91" i="31" s="1"/>
  <c r="E91" i="31"/>
  <c r="C91" i="23"/>
  <c r="C202" i="23"/>
  <c r="E202" i="31"/>
  <c r="O202" i="22"/>
  <c r="A202" i="31" s="1"/>
  <c r="C138" i="23"/>
  <c r="E138" i="31"/>
  <c r="O138" i="22"/>
  <c r="A138" i="31" s="1"/>
  <c r="C106" i="23"/>
  <c r="E106" i="31"/>
  <c r="O106" i="22"/>
  <c r="A106" i="31" s="1"/>
  <c r="E210" i="31"/>
  <c r="O210" i="22"/>
  <c r="A210" i="31" s="1"/>
  <c r="C210" i="23"/>
  <c r="A218" i="8"/>
  <c r="B218" i="8" s="1"/>
  <c r="D218" i="22" s="1"/>
  <c r="A219" i="30"/>
  <c r="B219" i="30" s="1"/>
  <c r="A168" i="8"/>
  <c r="B168" i="8" s="1"/>
  <c r="D168" i="22" s="1"/>
  <c r="A169" i="30"/>
  <c r="B169" i="30" s="1"/>
  <c r="A245" i="8"/>
  <c r="B245" i="8" s="1"/>
  <c r="D245" i="22" s="1"/>
  <c r="A246" i="30"/>
  <c r="B246" i="30" s="1"/>
  <c r="A221" i="30"/>
  <c r="B221" i="30" s="1"/>
  <c r="A220" i="8"/>
  <c r="B220" i="8" s="1"/>
  <c r="D220" i="22" s="1"/>
  <c r="A60" i="8"/>
  <c r="B60" i="8" s="1"/>
  <c r="D60" i="22" s="1"/>
  <c r="A61" i="30"/>
  <c r="B61" i="30" s="1"/>
  <c r="A196" i="8"/>
  <c r="B196" i="8" s="1"/>
  <c r="D196" i="22" s="1"/>
  <c r="A197" i="30"/>
  <c r="B197" i="30" s="1"/>
  <c r="A186" i="8"/>
  <c r="B186" i="8" s="1"/>
  <c r="D186" i="22" s="1"/>
  <c r="A187" i="30"/>
  <c r="B187" i="30" s="1"/>
  <c r="A249" i="30"/>
  <c r="B249" i="30" s="1"/>
  <c r="A248" i="8"/>
  <c r="B248" i="8" s="1"/>
  <c r="D248" i="22" s="1"/>
  <c r="A184" i="8"/>
  <c r="B184" i="8" s="1"/>
  <c r="D184" i="22" s="1"/>
  <c r="A185" i="30"/>
  <c r="B185" i="30" s="1"/>
  <c r="A206" i="30"/>
  <c r="B206" i="30" s="1"/>
  <c r="A205" i="8"/>
  <c r="B205" i="8" s="1"/>
  <c r="D205" i="22" s="1"/>
  <c r="A224" i="8"/>
  <c r="B224" i="8" s="1"/>
  <c r="D224" i="22" s="1"/>
  <c r="A225" i="30"/>
  <c r="B225" i="30" s="1"/>
  <c r="A160" i="8"/>
  <c r="B160" i="8" s="1"/>
  <c r="D160" i="22" s="1"/>
  <c r="A161" i="30"/>
  <c r="B161" i="30" s="1"/>
  <c r="A96" i="8"/>
  <c r="B96" i="8" s="1"/>
  <c r="D96" i="22" s="1"/>
  <c r="A97" i="30"/>
  <c r="B97" i="30" s="1"/>
  <c r="A64" i="8"/>
  <c r="B64" i="8" s="1"/>
  <c r="D64" i="22" s="1"/>
  <c r="A65" i="30"/>
  <c r="B65" i="30" s="1"/>
  <c r="A212" i="8"/>
  <c r="B212" i="8" s="1"/>
  <c r="D212" i="22" s="1"/>
  <c r="A213" i="30"/>
  <c r="B213" i="30" s="1"/>
  <c r="A148" i="8"/>
  <c r="B148" i="8" s="1"/>
  <c r="D148" i="22" s="1"/>
  <c r="A149" i="30"/>
  <c r="B149" i="30" s="1"/>
  <c r="A222" i="8"/>
  <c r="B222" i="8" s="1"/>
  <c r="D222" i="22" s="1"/>
  <c r="A223" i="30"/>
  <c r="B223" i="30" s="1"/>
  <c r="A243" i="8"/>
  <c r="B243" i="8" s="1"/>
  <c r="D243" i="22" s="1"/>
  <c r="A244" i="30"/>
  <c r="B244" i="30" s="1"/>
  <c r="A89" i="8"/>
  <c r="B89" i="8" s="1"/>
  <c r="D89" i="22" s="1"/>
  <c r="A90" i="30"/>
  <c r="B90" i="30" s="1"/>
  <c r="A65" i="8"/>
  <c r="B65" i="8" s="1"/>
  <c r="D65" i="22" s="1"/>
  <c r="A66" i="30"/>
  <c r="B66" i="30" s="1"/>
  <c r="A151" i="8"/>
  <c r="B151" i="8" s="1"/>
  <c r="D151" i="22" s="1"/>
  <c r="A152" i="30"/>
  <c r="B152" i="30" s="1"/>
  <c r="E242" i="31"/>
  <c r="C242" i="23"/>
  <c r="O242" i="22"/>
  <c r="A242" i="31" s="1"/>
  <c r="J6" i="27"/>
  <c r="J7" i="27"/>
  <c r="J8" i="27"/>
  <c r="J9" i="27"/>
  <c r="J10" i="27"/>
  <c r="J11" i="27"/>
  <c r="J13" i="27"/>
  <c r="J15" i="27"/>
  <c r="J16" i="27"/>
  <c r="J17" i="27"/>
  <c r="J19" i="27"/>
  <c r="J21" i="27"/>
  <c r="J22" i="27"/>
  <c r="J23" i="27"/>
  <c r="J24" i="27"/>
  <c r="J25" i="27"/>
  <c r="J26" i="27"/>
  <c r="J27" i="27"/>
  <c r="J28" i="27"/>
  <c r="J29" i="27"/>
  <c r="J30" i="27"/>
  <c r="J31" i="27"/>
  <c r="J32" i="27"/>
  <c r="J33" i="27"/>
  <c r="J34" i="27"/>
  <c r="J35" i="27"/>
  <c r="J36" i="27"/>
  <c r="J37" i="27"/>
  <c r="J38" i="27"/>
  <c r="J39" i="27"/>
  <c r="J40" i="27"/>
  <c r="J41" i="27"/>
  <c r="J42" i="27"/>
  <c r="J43" i="27"/>
  <c r="J12" i="27"/>
  <c r="J14" i="27"/>
  <c r="N4" i="31"/>
  <c r="R4" i="31"/>
  <c r="I4" i="31"/>
  <c r="O245" i="22" l="1"/>
  <c r="A245" i="31" s="1"/>
  <c r="C245" i="23"/>
  <c r="E245" i="31"/>
  <c r="O205" i="22"/>
  <c r="A205" i="31" s="1"/>
  <c r="E205" i="31"/>
  <c r="C205" i="23"/>
  <c r="E236" i="31"/>
  <c r="O236" i="22"/>
  <c r="A236" i="31" s="1"/>
  <c r="C236" i="23"/>
  <c r="C182" i="23"/>
  <c r="E182" i="31"/>
  <c r="O182" i="22"/>
  <c r="A182" i="31" s="1"/>
  <c r="E256" i="31"/>
  <c r="C256" i="23"/>
  <c r="O256" i="22"/>
  <c r="A256" i="31" s="1"/>
  <c r="O99" i="22"/>
  <c r="A99" i="31" s="1"/>
  <c r="E99" i="31"/>
  <c r="C99" i="23"/>
  <c r="E212" i="31"/>
  <c r="C212" i="23"/>
  <c r="O212" i="22"/>
  <c r="A212" i="31" s="1"/>
  <c r="C186" i="23"/>
  <c r="E186" i="31"/>
  <c r="O186" i="22"/>
  <c r="A186" i="31" s="1"/>
  <c r="O107" i="22"/>
  <c r="A107" i="31" s="1"/>
  <c r="C107" i="23"/>
  <c r="E107" i="31"/>
  <c r="C82" i="23"/>
  <c r="E82" i="31"/>
  <c r="O82" i="22"/>
  <c r="A82" i="31" s="1"/>
  <c r="E206" i="31"/>
  <c r="C206" i="23"/>
  <c r="O206" i="22"/>
  <c r="A206" i="31" s="1"/>
  <c r="O111" i="22"/>
  <c r="A111" i="31" s="1"/>
  <c r="C111" i="23"/>
  <c r="E111" i="31"/>
  <c r="O187" i="22"/>
  <c r="A187" i="31" s="1"/>
  <c r="E187" i="31"/>
  <c r="C187" i="23"/>
  <c r="O209" i="22"/>
  <c r="A209" i="31" s="1"/>
  <c r="E209" i="31"/>
  <c r="C209" i="23"/>
  <c r="O155" i="22"/>
  <c r="A155" i="31" s="1"/>
  <c r="E155" i="31"/>
  <c r="C155" i="23"/>
  <c r="C260" i="23"/>
  <c r="E260" i="31"/>
  <c r="O260" i="22"/>
  <c r="A260" i="31" s="1"/>
  <c r="E66" i="31"/>
  <c r="C66" i="23"/>
  <c r="O66" i="22"/>
  <c r="A66" i="31" s="1"/>
  <c r="E140" i="31"/>
  <c r="C140" i="23"/>
  <c r="O140" i="22"/>
  <c r="A140" i="31" s="1"/>
  <c r="O221" i="22"/>
  <c r="A221" i="31" s="1"/>
  <c r="E221" i="31"/>
  <c r="C221" i="23"/>
  <c r="E156" i="31"/>
  <c r="O156" i="22"/>
  <c r="A156" i="31" s="1"/>
  <c r="C156" i="23"/>
  <c r="O259" i="22"/>
  <c r="A259" i="31" s="1"/>
  <c r="C259" i="23"/>
  <c r="E259" i="31"/>
  <c r="E112" i="31"/>
  <c r="C112" i="23"/>
  <c r="O112" i="22"/>
  <c r="A112" i="31" s="1"/>
  <c r="O175" i="22"/>
  <c r="A175" i="31" s="1"/>
  <c r="E175" i="31"/>
  <c r="C175" i="23"/>
  <c r="E188" i="31"/>
  <c r="O188" i="22"/>
  <c r="A188" i="31" s="1"/>
  <c r="C188" i="23"/>
  <c r="E136" i="31"/>
  <c r="C136" i="23"/>
  <c r="O136" i="22"/>
  <c r="A136" i="31" s="1"/>
  <c r="E148" i="31"/>
  <c r="C148" i="23"/>
  <c r="O148" i="22"/>
  <c r="A148" i="31" s="1"/>
  <c r="O185" i="22"/>
  <c r="A185" i="31" s="1"/>
  <c r="E185" i="31"/>
  <c r="C185" i="23"/>
  <c r="C218" i="23"/>
  <c r="E218" i="31"/>
  <c r="O218" i="22"/>
  <c r="A218" i="31" s="1"/>
  <c r="O169" i="22"/>
  <c r="A169" i="31" s="1"/>
  <c r="E169" i="31"/>
  <c r="C169" i="23"/>
  <c r="E102" i="31"/>
  <c r="C102" i="23"/>
  <c r="O102" i="22"/>
  <c r="A102" i="31" s="1"/>
  <c r="O227" i="22"/>
  <c r="A227" i="31" s="1"/>
  <c r="E227" i="31"/>
  <c r="C227" i="23"/>
  <c r="E144" i="31"/>
  <c r="C144" i="23"/>
  <c r="O144" i="22"/>
  <c r="A144" i="31" s="1"/>
  <c r="O73" i="22"/>
  <c r="A73" i="31" s="1"/>
  <c r="E73" i="31"/>
  <c r="C73" i="23"/>
  <c r="C150" i="23"/>
  <c r="E150" i="31"/>
  <c r="O150" i="22"/>
  <c r="A150" i="31" s="1"/>
  <c r="O115" i="22"/>
  <c r="A115" i="31" s="1"/>
  <c r="C115" i="23"/>
  <c r="E115" i="31"/>
  <c r="C244" i="23"/>
  <c r="E244" i="31"/>
  <c r="O244" i="22"/>
  <c r="A244" i="31" s="1"/>
  <c r="O149" i="22"/>
  <c r="A149" i="31" s="1"/>
  <c r="E149" i="31"/>
  <c r="C149" i="23"/>
  <c r="O77" i="22"/>
  <c r="A77" i="31" s="1"/>
  <c r="E77" i="31"/>
  <c r="C77" i="23"/>
  <c r="O247" i="22"/>
  <c r="A247" i="31" s="1"/>
  <c r="E247" i="31"/>
  <c r="C247" i="23"/>
  <c r="O161" i="22"/>
  <c r="A161" i="31" s="1"/>
  <c r="E161" i="31"/>
  <c r="C161" i="23"/>
  <c r="C214" i="23"/>
  <c r="E214" i="31"/>
  <c r="O214" i="22"/>
  <c r="A214" i="31" s="1"/>
  <c r="E228" i="31"/>
  <c r="C228" i="23"/>
  <c r="O228" i="22"/>
  <c r="A228" i="31" s="1"/>
  <c r="C132" i="23"/>
  <c r="E132" i="31"/>
  <c r="O132" i="22"/>
  <c r="A132" i="31" s="1"/>
  <c r="O199" i="22"/>
  <c r="A199" i="31" s="1"/>
  <c r="C199" i="23"/>
  <c r="E199" i="31"/>
  <c r="O127" i="22"/>
  <c r="A127" i="31" s="1"/>
  <c r="C127" i="23"/>
  <c r="E127" i="31"/>
  <c r="E142" i="31"/>
  <c r="C142" i="23"/>
  <c r="O142" i="22"/>
  <c r="A142" i="31" s="1"/>
  <c r="E252" i="31"/>
  <c r="O252" i="22"/>
  <c r="A252" i="31" s="1"/>
  <c r="C252" i="23"/>
  <c r="O133" i="22"/>
  <c r="A133" i="31" s="1"/>
  <c r="E133" i="31"/>
  <c r="C133" i="23"/>
  <c r="O92" i="22"/>
  <c r="A92" i="31" s="1"/>
  <c r="E92" i="31"/>
  <c r="C92" i="23"/>
  <c r="E248" i="31"/>
  <c r="C248" i="23"/>
  <c r="O248" i="22"/>
  <c r="A248" i="31" s="1"/>
  <c r="O251" i="22"/>
  <c r="A251" i="31" s="1"/>
  <c r="E251" i="31"/>
  <c r="C251" i="23"/>
  <c r="E238" i="31"/>
  <c r="C238" i="23"/>
  <c r="O238" i="22"/>
  <c r="A238" i="31" s="1"/>
  <c r="O159" i="22"/>
  <c r="A159" i="31" s="1"/>
  <c r="E159" i="31"/>
  <c r="C159" i="23"/>
  <c r="O65" i="22"/>
  <c r="A65" i="31" s="1"/>
  <c r="E65" i="31"/>
  <c r="C65" i="23"/>
  <c r="E160" i="31"/>
  <c r="C160" i="23"/>
  <c r="O160" i="22"/>
  <c r="A160" i="31" s="1"/>
  <c r="E222" i="31"/>
  <c r="C222" i="23"/>
  <c r="O222" i="22"/>
  <c r="A222" i="31" s="1"/>
  <c r="O103" i="22"/>
  <c r="A103" i="31" s="1"/>
  <c r="E103" i="31"/>
  <c r="C103" i="23"/>
  <c r="O249" i="22"/>
  <c r="A249" i="31" s="1"/>
  <c r="E249" i="31"/>
  <c r="C249" i="23"/>
  <c r="E172" i="31"/>
  <c r="O172" i="22"/>
  <c r="A172" i="31" s="1"/>
  <c r="C172" i="23"/>
  <c r="O141" i="22"/>
  <c r="A141" i="31" s="1"/>
  <c r="E141" i="31"/>
  <c r="C141" i="23"/>
  <c r="E94" i="31"/>
  <c r="C94" i="23"/>
  <c r="O94" i="22"/>
  <c r="A94" i="31" s="1"/>
  <c r="O153" i="22"/>
  <c r="A153" i="31" s="1"/>
  <c r="E153" i="31"/>
  <c r="C153" i="23"/>
  <c r="O215" i="22"/>
  <c r="A215" i="31" s="1"/>
  <c r="C215" i="23"/>
  <c r="E215" i="31"/>
  <c r="E110" i="31"/>
  <c r="C110" i="23"/>
  <c r="O110" i="22"/>
  <c r="A110" i="31" s="1"/>
  <c r="E192" i="31"/>
  <c r="C192" i="23"/>
  <c r="O192" i="22"/>
  <c r="A192" i="31" s="1"/>
  <c r="E216" i="31"/>
  <c r="C216" i="23"/>
  <c r="O216" i="22"/>
  <c r="A216" i="31" s="1"/>
  <c r="O143" i="22"/>
  <c r="A143" i="31" s="1"/>
  <c r="E143" i="31"/>
  <c r="C143" i="23"/>
  <c r="E198" i="31"/>
  <c r="C198" i="23"/>
  <c r="O198" i="22"/>
  <c r="A198" i="31" s="1"/>
  <c r="O105" i="22"/>
  <c r="A105" i="31" s="1"/>
  <c r="E105" i="31"/>
  <c r="C105" i="23"/>
  <c r="O75" i="22"/>
  <c r="A75" i="31" s="1"/>
  <c r="E75" i="31"/>
  <c r="C75" i="23"/>
  <c r="O195" i="22"/>
  <c r="A195" i="31" s="1"/>
  <c r="C195" i="23"/>
  <c r="E195" i="31"/>
  <c r="O76" i="22"/>
  <c r="A76" i="31" s="1"/>
  <c r="C76" i="23"/>
  <c r="E76" i="31"/>
  <c r="O229" i="22"/>
  <c r="A229" i="31" s="1"/>
  <c r="C229" i="23"/>
  <c r="E229" i="31"/>
  <c r="E200" i="31"/>
  <c r="C200" i="23"/>
  <c r="O200" i="22"/>
  <c r="A200" i="31" s="1"/>
  <c r="E224" i="31"/>
  <c r="C224" i="23"/>
  <c r="O224" i="22"/>
  <c r="A224" i="31" s="1"/>
  <c r="E68" i="31"/>
  <c r="C68" i="23"/>
  <c r="O68" i="22"/>
  <c r="A68" i="31" s="1"/>
  <c r="E184" i="31"/>
  <c r="C184" i="23"/>
  <c r="O184" i="22"/>
  <c r="A184" i="31" s="1"/>
  <c r="O121" i="22"/>
  <c r="A121" i="31" s="1"/>
  <c r="E121" i="31"/>
  <c r="C121" i="23"/>
  <c r="E64" i="31"/>
  <c r="C64" i="23"/>
  <c r="O64" i="22"/>
  <c r="A64" i="31" s="1"/>
  <c r="C196" i="23"/>
  <c r="E196" i="31"/>
  <c r="O196" i="22"/>
  <c r="A196" i="31" s="1"/>
  <c r="O207" i="22"/>
  <c r="A207" i="31" s="1"/>
  <c r="E207" i="31"/>
  <c r="C207" i="23"/>
  <c r="O201" i="22"/>
  <c r="A201" i="31" s="1"/>
  <c r="E201" i="31"/>
  <c r="C201" i="23"/>
  <c r="O131" i="22"/>
  <c r="A131" i="31" s="1"/>
  <c r="C131" i="23"/>
  <c r="E131" i="31"/>
  <c r="O183" i="22"/>
  <c r="A183" i="31" s="1"/>
  <c r="E183" i="31"/>
  <c r="C183" i="23"/>
  <c r="O179" i="22"/>
  <c r="A179" i="31" s="1"/>
  <c r="E179" i="31"/>
  <c r="C179" i="23"/>
  <c r="O223" i="22"/>
  <c r="A223" i="31" s="1"/>
  <c r="E223" i="31"/>
  <c r="C223" i="23"/>
  <c r="C230" i="23"/>
  <c r="E230" i="31"/>
  <c r="O230" i="22"/>
  <c r="A230" i="31" s="1"/>
  <c r="O135" i="22"/>
  <c r="A135" i="31" s="1"/>
  <c r="C135" i="23"/>
  <c r="E135" i="31"/>
  <c r="E62" i="31"/>
  <c r="C62" i="23"/>
  <c r="O62" i="22"/>
  <c r="A62" i="31" s="1"/>
  <c r="O233" i="22"/>
  <c r="A233" i="31" s="1"/>
  <c r="E233" i="31"/>
  <c r="C233" i="23"/>
  <c r="C116" i="23"/>
  <c r="E116" i="31"/>
  <c r="O116" i="22"/>
  <c r="A116" i="31" s="1"/>
  <c r="O167" i="22"/>
  <c r="A167" i="31" s="1"/>
  <c r="C167" i="23"/>
  <c r="E167" i="31"/>
  <c r="O211" i="22"/>
  <c r="A211" i="31" s="1"/>
  <c r="C211" i="23"/>
  <c r="E211" i="31"/>
  <c r="E204" i="31"/>
  <c r="C204" i="23"/>
  <c r="O204" i="22"/>
  <c r="A204" i="31" s="1"/>
  <c r="O157" i="22"/>
  <c r="A157" i="31" s="1"/>
  <c r="E157" i="31"/>
  <c r="C157" i="23"/>
  <c r="E208" i="31"/>
  <c r="C208" i="23"/>
  <c r="O208" i="22"/>
  <c r="A208" i="31" s="1"/>
  <c r="O63" i="22"/>
  <c r="A63" i="31" s="1"/>
  <c r="E63" i="31"/>
  <c r="C63" i="23"/>
  <c r="E176" i="31"/>
  <c r="C176" i="23"/>
  <c r="O176" i="22"/>
  <c r="A176" i="31" s="1"/>
  <c r="E86" i="31"/>
  <c r="C86" i="23"/>
  <c r="O86" i="22"/>
  <c r="A86" i="31" s="1"/>
  <c r="O165" i="22"/>
  <c r="A165" i="31" s="1"/>
  <c r="C165" i="23"/>
  <c r="E165" i="31"/>
  <c r="O117" i="22"/>
  <c r="A117" i="31" s="1"/>
  <c r="C117" i="23"/>
  <c r="E117" i="31"/>
  <c r="O89" i="22"/>
  <c r="A89" i="31" s="1"/>
  <c r="C89" i="23"/>
  <c r="E89" i="31"/>
  <c r="C84" i="23"/>
  <c r="E84" i="31"/>
  <c r="O84" i="22"/>
  <c r="A84" i="31" s="1"/>
  <c r="O173" i="22"/>
  <c r="A173" i="31" s="1"/>
  <c r="E173" i="31"/>
  <c r="C173" i="23"/>
  <c r="E120" i="31"/>
  <c r="C120" i="23"/>
  <c r="O120" i="22"/>
  <c r="A120" i="31" s="1"/>
  <c r="O239" i="22"/>
  <c r="A239" i="31" s="1"/>
  <c r="E239" i="31"/>
  <c r="C239" i="23"/>
  <c r="O97" i="22"/>
  <c r="A97" i="31" s="1"/>
  <c r="E97" i="31"/>
  <c r="C97" i="23"/>
  <c r="O139" i="22"/>
  <c r="A139" i="31" s="1"/>
  <c r="E139" i="31"/>
  <c r="C139" i="23"/>
  <c r="E80" i="31"/>
  <c r="C80" i="23"/>
  <c r="O80" i="22"/>
  <c r="A80" i="31" s="1"/>
  <c r="E78" i="31"/>
  <c r="C78" i="23"/>
  <c r="O78" i="22"/>
  <c r="A78" i="31" s="1"/>
  <c r="O181" i="22"/>
  <c r="A181" i="31" s="1"/>
  <c r="C181" i="23"/>
  <c r="E181" i="31"/>
  <c r="O193" i="22"/>
  <c r="A193" i="31" s="1"/>
  <c r="E193" i="31"/>
  <c r="C193" i="23"/>
  <c r="C100" i="23"/>
  <c r="E100" i="31"/>
  <c r="O100" i="22"/>
  <c r="A100" i="31" s="1"/>
  <c r="E72" i="31"/>
  <c r="C72" i="23"/>
  <c r="O72" i="22"/>
  <c r="A72" i="31" s="1"/>
  <c r="O147" i="22"/>
  <c r="A147" i="31" s="1"/>
  <c r="C147" i="23"/>
  <c r="E147" i="31"/>
  <c r="O61" i="22"/>
  <c r="A61" i="31" s="1"/>
  <c r="E61" i="31"/>
  <c r="C61" i="23"/>
  <c r="E174" i="31"/>
  <c r="C174" i="23"/>
  <c r="O174" i="22"/>
  <c r="A174" i="31" s="1"/>
  <c r="O255" i="22"/>
  <c r="A255" i="31" s="1"/>
  <c r="E255" i="31"/>
  <c r="C255" i="23"/>
  <c r="O83" i="22"/>
  <c r="A83" i="31" s="1"/>
  <c r="E83" i="31"/>
  <c r="C83" i="23"/>
  <c r="C166" i="23"/>
  <c r="E166" i="31"/>
  <c r="O166" i="22"/>
  <c r="A166" i="31" s="1"/>
  <c r="O93" i="22"/>
  <c r="A93" i="31" s="1"/>
  <c r="C93" i="23"/>
  <c r="E93" i="31"/>
  <c r="O71" i="22"/>
  <c r="A71" i="31" s="1"/>
  <c r="E71" i="31"/>
  <c r="C71" i="23"/>
  <c r="O241" i="22"/>
  <c r="A241" i="31" s="1"/>
  <c r="E241" i="31"/>
  <c r="C241" i="23"/>
  <c r="E124" i="31"/>
  <c r="C124" i="23"/>
  <c r="O124" i="22"/>
  <c r="A124" i="31" s="1"/>
  <c r="E152" i="31"/>
  <c r="C152" i="23"/>
  <c r="O152" i="22"/>
  <c r="A152" i="31" s="1"/>
  <c r="O137" i="22"/>
  <c r="A137" i="31" s="1"/>
  <c r="E137" i="31"/>
  <c r="C137" i="23"/>
  <c r="O151" i="22"/>
  <c r="A151" i="31" s="1"/>
  <c r="C151" i="23"/>
  <c r="E151" i="31"/>
  <c r="O231" i="22"/>
  <c r="A231" i="31" s="1"/>
  <c r="C231" i="23"/>
  <c r="E231" i="31"/>
  <c r="O225" i="22"/>
  <c r="A225" i="31" s="1"/>
  <c r="E225" i="31"/>
  <c r="C225" i="23"/>
  <c r="O95" i="22"/>
  <c r="A95" i="31" s="1"/>
  <c r="E95" i="31"/>
  <c r="C95" i="23"/>
  <c r="O109" i="22"/>
  <c r="A109" i="31" s="1"/>
  <c r="E109" i="31"/>
  <c r="C109" i="23"/>
  <c r="O203" i="22"/>
  <c r="A203" i="31" s="1"/>
  <c r="E203" i="31"/>
  <c r="C203" i="23"/>
  <c r="E70" i="31"/>
  <c r="C70" i="23"/>
  <c r="O70" i="22"/>
  <c r="A70" i="31" s="1"/>
  <c r="E126" i="31"/>
  <c r="C126" i="23"/>
  <c r="O126" i="22"/>
  <c r="A126" i="31" s="1"/>
  <c r="O67" i="22"/>
  <c r="A67" i="31" s="1"/>
  <c r="C67" i="23"/>
  <c r="E67" i="31"/>
  <c r="C180" i="23"/>
  <c r="E180" i="31"/>
  <c r="O180" i="22"/>
  <c r="A180" i="31" s="1"/>
  <c r="O253" i="22"/>
  <c r="A253" i="31" s="1"/>
  <c r="E253" i="31"/>
  <c r="C253" i="23"/>
  <c r="C122" i="23"/>
  <c r="E122" i="31"/>
  <c r="O122" i="22"/>
  <c r="A122" i="31" s="1"/>
  <c r="E232" i="31"/>
  <c r="C232" i="23"/>
  <c r="O232" i="22"/>
  <c r="A232" i="31" s="1"/>
  <c r="O235" i="22"/>
  <c r="A235" i="31" s="1"/>
  <c r="E235" i="31"/>
  <c r="C235" i="23"/>
  <c r="C250" i="23"/>
  <c r="E250" i="31"/>
  <c r="O250" i="22"/>
  <c r="A250" i="31" s="1"/>
  <c r="E254" i="31"/>
  <c r="C254" i="23"/>
  <c r="O254" i="22"/>
  <c r="A254" i="31" s="1"/>
  <c r="E190" i="31"/>
  <c r="C190" i="23"/>
  <c r="O190" i="22"/>
  <c r="A190" i="31" s="1"/>
  <c r="E240" i="31"/>
  <c r="C240" i="23"/>
  <c r="O240" i="22"/>
  <c r="A240" i="31" s="1"/>
  <c r="O191" i="22"/>
  <c r="A191" i="31" s="1"/>
  <c r="E191" i="31"/>
  <c r="C191" i="23"/>
  <c r="E118" i="31"/>
  <c r="O118" i="22"/>
  <c r="A118" i="31" s="1"/>
  <c r="C118" i="23"/>
  <c r="O101" i="22"/>
  <c r="A101" i="31" s="1"/>
  <c r="E101" i="31"/>
  <c r="C101" i="23"/>
  <c r="O197" i="22"/>
  <c r="A197" i="31" s="1"/>
  <c r="E197" i="31"/>
  <c r="C197" i="23"/>
  <c r="C154" i="23"/>
  <c r="E154" i="31"/>
  <c r="O154" i="22"/>
  <c r="A154" i="31" s="1"/>
  <c r="E88" i="31"/>
  <c r="C88" i="23"/>
  <c r="O88" i="22"/>
  <c r="A88" i="31" s="1"/>
  <c r="E96" i="31"/>
  <c r="C96" i="23"/>
  <c r="O96" i="22"/>
  <c r="A96" i="31" s="1"/>
  <c r="O60" i="22"/>
  <c r="A60" i="31" s="1"/>
  <c r="E60" i="31"/>
  <c r="C60" i="23"/>
  <c r="O145" i="22"/>
  <c r="A145" i="31" s="1"/>
  <c r="E145" i="31"/>
  <c r="C145" i="23"/>
  <c r="O243" i="22"/>
  <c r="A243" i="31" s="1"/>
  <c r="E243" i="31"/>
  <c r="C243" i="23"/>
  <c r="E220" i="31"/>
  <c r="O220" i="22"/>
  <c r="A220" i="31" s="1"/>
  <c r="C220" i="23"/>
  <c r="E168" i="31"/>
  <c r="C168" i="23"/>
  <c r="O168" i="22"/>
  <c r="A168" i="31" s="1"/>
  <c r="O79" i="22"/>
  <c r="A79" i="31" s="1"/>
  <c r="E79" i="31"/>
  <c r="C79" i="23"/>
  <c r="C108" i="23"/>
  <c r="E108" i="31"/>
  <c r="O108" i="22"/>
  <c r="A108" i="31" s="1"/>
  <c r="O237" i="22"/>
  <c r="A237" i="31" s="1"/>
  <c r="E237" i="31"/>
  <c r="C237" i="23"/>
  <c r="E104" i="31"/>
  <c r="C104" i="23"/>
  <c r="O104" i="22"/>
  <c r="A104" i="31" s="1"/>
  <c r="O69" i="22"/>
  <c r="A69" i="31" s="1"/>
  <c r="E69" i="31"/>
  <c r="C69" i="23"/>
  <c r="O129" i="22"/>
  <c r="A129" i="31" s="1"/>
  <c r="E129" i="31"/>
  <c r="C129" i="23"/>
  <c r="O87" i="22"/>
  <c r="A87" i="31" s="1"/>
  <c r="E87" i="31"/>
  <c r="C87" i="23"/>
  <c r="O163" i="22"/>
  <c r="A163" i="31" s="1"/>
  <c r="E163" i="31"/>
  <c r="C163" i="23"/>
  <c r="E128" i="31"/>
  <c r="C128" i="23"/>
  <c r="O128" i="22"/>
  <c r="A128" i="31" s="1"/>
  <c r="E158" i="31"/>
  <c r="C158" i="23"/>
  <c r="O158" i="22"/>
  <c r="A158" i="31" s="1"/>
  <c r="O125" i="22"/>
  <c r="A125" i="31" s="1"/>
  <c r="E125" i="31"/>
  <c r="C125" i="23"/>
  <c r="O189" i="22"/>
  <c r="A189" i="31" s="1"/>
  <c r="E189" i="31"/>
  <c r="C189" i="23"/>
  <c r="O119" i="22"/>
  <c r="A119" i="31" s="1"/>
  <c r="C119" i="23"/>
  <c r="E119" i="31"/>
  <c r="O81" i="22"/>
  <c r="A81" i="31" s="1"/>
  <c r="E81" i="31"/>
  <c r="C81" i="23"/>
  <c r="O217" i="22"/>
  <c r="A217" i="31" s="1"/>
  <c r="E217" i="31"/>
  <c r="C217" i="23"/>
  <c r="E164" i="31"/>
  <c r="C164" i="23"/>
  <c r="O164" i="22"/>
  <c r="A164" i="31" s="1"/>
  <c r="O213" i="22"/>
  <c r="A213" i="31" s="1"/>
  <c r="E213" i="31"/>
  <c r="C213" i="23"/>
  <c r="O171" i="22"/>
  <c r="A171" i="31" s="1"/>
  <c r="E171" i="31"/>
  <c r="C171" i="23"/>
  <c r="C246" i="23"/>
  <c r="E246" i="31"/>
  <c r="O246" i="22"/>
  <c r="A246" i="31" s="1"/>
  <c r="E90" i="31"/>
  <c r="C90" i="23"/>
  <c r="O90" i="22"/>
  <c r="A90" i="31" s="1"/>
  <c r="J5" i="27"/>
  <c r="J4" i="27"/>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S45" i="31"/>
  <c r="L45" i="31" s="1"/>
  <c r="S53" i="31"/>
  <c r="L53" i="31" s="1"/>
  <c r="S26" i="31"/>
  <c r="L26" i="31" s="1"/>
  <c r="S34" i="31"/>
  <c r="L34" i="31" s="1"/>
  <c r="S42" i="31"/>
  <c r="L42" i="31" s="1"/>
  <c r="S12" i="31"/>
  <c r="L12" i="31" s="1"/>
  <c r="S20" i="31"/>
  <c r="L20" i="31" s="1"/>
  <c r="P4" i="31"/>
  <c r="O4" i="31"/>
  <c r="M4" i="31"/>
  <c r="K4" i="31"/>
  <c r="J4" i="31"/>
  <c r="H4" i="31"/>
  <c r="G4" i="31"/>
  <c r="D4" i="31"/>
  <c r="B4" i="31"/>
  <c r="C4" i="31" s="1"/>
  <c r="E4" i="22"/>
  <c r="C4" i="22"/>
  <c r="A4" i="23"/>
  <c r="A5" i="22"/>
  <c r="A5" i="23" s="1"/>
  <c r="A6" i="22"/>
  <c r="A6" i="23" s="1"/>
  <c r="A7" i="22"/>
  <c r="A7" i="23" s="1"/>
  <c r="A8" i="22"/>
  <c r="A8" i="23" s="1"/>
  <c r="A9" i="22"/>
  <c r="A9" i="23" s="1"/>
  <c r="A10" i="22"/>
  <c r="A10" i="23" s="1"/>
  <c r="A11" i="22"/>
  <c r="A11" i="23" s="1"/>
  <c r="A12" i="22"/>
  <c r="A12" i="23" s="1"/>
  <c r="A13" i="22"/>
  <c r="A13" i="23" s="1"/>
  <c r="A14" i="22"/>
  <c r="A14" i="23" s="1"/>
  <c r="A15" i="22"/>
  <c r="A15" i="23" s="1"/>
  <c r="A16" i="22"/>
  <c r="A16" i="23" s="1"/>
  <c r="A17" i="22"/>
  <c r="A17" i="23" s="1"/>
  <c r="A18" i="22"/>
  <c r="A18" i="23" s="1"/>
  <c r="A19" i="22"/>
  <c r="A19" i="23" s="1"/>
  <c r="A20" i="22"/>
  <c r="A20" i="23" s="1"/>
  <c r="A21" i="22"/>
  <c r="A21" i="23" s="1"/>
  <c r="A22" i="22"/>
  <c r="A22" i="23" s="1"/>
  <c r="A23" i="22"/>
  <c r="A23" i="23" s="1"/>
  <c r="A24" i="22"/>
  <c r="A24" i="23" s="1"/>
  <c r="A25" i="22"/>
  <c r="A25" i="23" s="1"/>
  <c r="A26" i="22"/>
  <c r="A26" i="23" s="1"/>
  <c r="A27" i="22"/>
  <c r="A27" i="23" s="1"/>
  <c r="A28" i="22"/>
  <c r="A28" i="23" s="1"/>
  <c r="A29" i="22"/>
  <c r="A29" i="23" s="1"/>
  <c r="A30" i="22"/>
  <c r="A30" i="23" s="1"/>
  <c r="A31" i="22"/>
  <c r="A31" i="23" s="1"/>
  <c r="A32" i="22"/>
  <c r="A32" i="23" s="1"/>
  <c r="A33" i="22"/>
  <c r="A33" i="23" s="1"/>
  <c r="A34" i="22"/>
  <c r="A34" i="23" s="1"/>
  <c r="A35" i="22"/>
  <c r="A35" i="23" s="1"/>
  <c r="A36" i="22"/>
  <c r="A36" i="23" s="1"/>
  <c r="A37" i="22"/>
  <c r="A37" i="23" s="1"/>
  <c r="A38" i="22"/>
  <c r="A38" i="23" s="1"/>
  <c r="A39" i="22"/>
  <c r="A39" i="23" s="1"/>
  <c r="A40" i="22"/>
  <c r="A40" i="23" s="1"/>
  <c r="A41" i="22"/>
  <c r="A41" i="23" s="1"/>
  <c r="A42" i="22"/>
  <c r="A42" i="23" s="1"/>
  <c r="A43" i="22"/>
  <c r="A43" i="23" s="1"/>
  <c r="A44" i="22"/>
  <c r="A44" i="23" s="1"/>
  <c r="A45" i="22"/>
  <c r="A45" i="23" s="1"/>
  <c r="A46" i="22"/>
  <c r="A46" i="23" s="1"/>
  <c r="A47" i="22"/>
  <c r="A47" i="23" s="1"/>
  <c r="A48" i="22"/>
  <c r="A48" i="23" s="1"/>
  <c r="A49" i="22"/>
  <c r="A49" i="23" s="1"/>
  <c r="A50" i="22"/>
  <c r="A50" i="23" s="1"/>
  <c r="A51" i="22"/>
  <c r="A51" i="23" s="1"/>
  <c r="A52" i="22"/>
  <c r="A52" i="23" s="1"/>
  <c r="A53" i="22"/>
  <c r="A53" i="23" s="1"/>
  <c r="A54" i="22"/>
  <c r="A54" i="23" s="1"/>
  <c r="A55" i="22"/>
  <c r="A55" i="23" s="1"/>
  <c r="A56" i="22"/>
  <c r="A56" i="23" s="1"/>
  <c r="B4" i="23"/>
  <c r="F7" i="31" l="1"/>
  <c r="B7" i="23"/>
  <c r="F6" i="31"/>
  <c r="B6" i="23"/>
  <c r="B5" i="23"/>
  <c r="F5" i="31"/>
  <c r="B49" i="23"/>
  <c r="F49" i="31"/>
  <c r="B41" i="23"/>
  <c r="F41" i="31"/>
  <c r="B33" i="23"/>
  <c r="F33" i="31"/>
  <c r="B25" i="23"/>
  <c r="F25" i="31"/>
  <c r="F21" i="31"/>
  <c r="B21" i="23"/>
  <c r="F13" i="31"/>
  <c r="B13" i="23"/>
  <c r="F53" i="31"/>
  <c r="B53" i="23"/>
  <c r="F45" i="31"/>
  <c r="B45" i="23"/>
  <c r="F37" i="31"/>
  <c r="B37" i="23"/>
  <c r="F29" i="31"/>
  <c r="B29" i="23"/>
  <c r="B17" i="23"/>
  <c r="F17" i="31"/>
  <c r="B9" i="23"/>
  <c r="F9" i="31"/>
  <c r="F52" i="31"/>
  <c r="B52" i="23"/>
  <c r="B12" i="23"/>
  <c r="F12" i="31"/>
  <c r="B44" i="23"/>
  <c r="F44" i="31"/>
  <c r="B36" i="23"/>
  <c r="F36" i="31"/>
  <c r="B32" i="23"/>
  <c r="F32" i="31"/>
  <c r="B20" i="23"/>
  <c r="F20" i="31"/>
  <c r="B16" i="23"/>
  <c r="F16" i="31"/>
  <c r="B8" i="23"/>
  <c r="F8" i="31"/>
  <c r="B56" i="23"/>
  <c r="F56" i="31"/>
  <c r="B40" i="23"/>
  <c r="F40" i="31"/>
  <c r="B28" i="23"/>
  <c r="F28" i="31"/>
  <c r="F55" i="31"/>
  <c r="B55" i="23"/>
  <c r="F47" i="31"/>
  <c r="B47" i="23"/>
  <c r="B35" i="23"/>
  <c r="F35" i="31"/>
  <c r="F31" i="31"/>
  <c r="B31" i="23"/>
  <c r="F23" i="31"/>
  <c r="B23" i="23"/>
  <c r="B19" i="23"/>
  <c r="F19" i="31"/>
  <c r="B11" i="23"/>
  <c r="F11" i="31"/>
  <c r="B48" i="23"/>
  <c r="F48" i="31"/>
  <c r="B24" i="23"/>
  <c r="F24" i="31"/>
  <c r="F51" i="31"/>
  <c r="B51" i="23"/>
  <c r="B43" i="23"/>
  <c r="F43" i="31"/>
  <c r="F39" i="31"/>
  <c r="B39" i="23"/>
  <c r="B27" i="23"/>
  <c r="F27" i="31"/>
  <c r="F15" i="31"/>
  <c r="B15" i="23"/>
  <c r="F54" i="31"/>
  <c r="B54" i="23"/>
  <c r="B50" i="23"/>
  <c r="F50" i="31"/>
  <c r="F46" i="31"/>
  <c r="B46" i="23"/>
  <c r="B42" i="23"/>
  <c r="F42" i="31"/>
  <c r="F38" i="31"/>
  <c r="B38" i="23"/>
  <c r="B34" i="23"/>
  <c r="F34" i="31"/>
  <c r="F30" i="31"/>
  <c r="B30" i="23"/>
  <c r="B26" i="23"/>
  <c r="F26" i="31"/>
  <c r="F22" i="31"/>
  <c r="B22" i="23"/>
  <c r="B18" i="23"/>
  <c r="F18" i="31"/>
  <c r="F14" i="31"/>
  <c r="B14" i="23"/>
  <c r="B10" i="23"/>
  <c r="F10" i="31"/>
  <c r="S4" i="31"/>
  <c r="L4" i="31" s="1"/>
  <c r="A36" i="8"/>
  <c r="B36" i="8" s="1"/>
  <c r="A37" i="30"/>
  <c r="B37" i="30" s="1"/>
  <c r="A23" i="8"/>
  <c r="B23" i="8" s="1"/>
  <c r="A24" i="30"/>
  <c r="B24" i="30" s="1"/>
  <c r="A15" i="8"/>
  <c r="B15" i="8" s="1"/>
  <c r="A16" i="30"/>
  <c r="B16" i="30" s="1"/>
  <c r="A7" i="8"/>
  <c r="B7" i="8" s="1"/>
  <c r="A8" i="30"/>
  <c r="B8" i="30" s="1"/>
  <c r="A35" i="8"/>
  <c r="B35" i="8" s="1"/>
  <c r="A36" i="30"/>
  <c r="B36" i="30" s="1"/>
  <c r="A27" i="8"/>
  <c r="B27" i="8" s="1"/>
  <c r="A28" i="30"/>
  <c r="B28" i="30" s="1"/>
  <c r="A55" i="8"/>
  <c r="B55" i="8" s="1"/>
  <c r="A56" i="30"/>
  <c r="B56" i="30" s="1"/>
  <c r="A47" i="8"/>
  <c r="B47" i="8" s="1"/>
  <c r="A48" i="30"/>
  <c r="B48" i="30" s="1"/>
  <c r="A24" i="8"/>
  <c r="B24" i="8" s="1"/>
  <c r="A25" i="30"/>
  <c r="B25" i="30" s="1"/>
  <c r="A22" i="8"/>
  <c r="B22" i="8" s="1"/>
  <c r="A23" i="30"/>
  <c r="B23" i="30" s="1"/>
  <c r="A14" i="8"/>
  <c r="B14" i="8" s="1"/>
  <c r="A15" i="30"/>
  <c r="B15" i="30" s="1"/>
  <c r="A6" i="8"/>
  <c r="B6" i="8" s="1"/>
  <c r="A7" i="30"/>
  <c r="B7" i="30" s="1"/>
  <c r="A35" i="30"/>
  <c r="B35" i="30" s="1"/>
  <c r="A34" i="8"/>
  <c r="B34" i="8" s="1"/>
  <c r="A26" i="8"/>
  <c r="B26" i="8" s="1"/>
  <c r="A27" i="30"/>
  <c r="B27" i="30" s="1"/>
  <c r="A54" i="8"/>
  <c r="B54" i="8" s="1"/>
  <c r="A55" i="30"/>
  <c r="B55" i="30" s="1"/>
  <c r="A46" i="8"/>
  <c r="B46" i="8" s="1"/>
  <c r="A47" i="30"/>
  <c r="B47" i="30" s="1"/>
  <c r="A56" i="8"/>
  <c r="B56" i="8" s="1"/>
  <c r="A57" i="30"/>
  <c r="B57" i="30" s="1"/>
  <c r="A21" i="8"/>
  <c r="B21" i="8" s="1"/>
  <c r="A22" i="30"/>
  <c r="B22" i="30" s="1"/>
  <c r="A13" i="8"/>
  <c r="B13" i="8" s="1"/>
  <c r="A14" i="30"/>
  <c r="B14" i="30" s="1"/>
  <c r="A41" i="8"/>
  <c r="B41" i="8" s="1"/>
  <c r="A42" i="30"/>
  <c r="B42" i="30" s="1"/>
  <c r="A34" i="30"/>
  <c r="B34" i="30" s="1"/>
  <c r="A33" i="8"/>
  <c r="B33" i="8" s="1"/>
  <c r="A25" i="8"/>
  <c r="B25" i="8" s="1"/>
  <c r="A26" i="30"/>
  <c r="B26" i="30" s="1"/>
  <c r="A53" i="8"/>
  <c r="B53" i="8" s="1"/>
  <c r="A54" i="30"/>
  <c r="B54" i="30" s="1"/>
  <c r="A45" i="8"/>
  <c r="B45" i="8" s="1"/>
  <c r="A46" i="30"/>
  <c r="B46" i="30" s="1"/>
  <c r="A17" i="30"/>
  <c r="B17" i="30" s="1"/>
  <c r="A16" i="8"/>
  <c r="B16" i="8" s="1"/>
  <c r="A20" i="8"/>
  <c r="B20" i="8" s="1"/>
  <c r="A21" i="30"/>
  <c r="B21" i="30" s="1"/>
  <c r="A12" i="8"/>
  <c r="B12" i="8" s="1"/>
  <c r="A13" i="30"/>
  <c r="B13" i="30" s="1"/>
  <c r="A40" i="8"/>
  <c r="B40" i="8" s="1"/>
  <c r="A41" i="30"/>
  <c r="B41" i="30" s="1"/>
  <c r="A33" i="30"/>
  <c r="B33" i="30" s="1"/>
  <c r="A32" i="8"/>
  <c r="B32" i="8" s="1"/>
  <c r="A52" i="8"/>
  <c r="B52" i="8" s="1"/>
  <c r="A53" i="30"/>
  <c r="B53" i="30" s="1"/>
  <c r="A44" i="8"/>
  <c r="B44" i="8" s="1"/>
  <c r="A45" i="30"/>
  <c r="B45" i="30" s="1"/>
  <c r="A49" i="30"/>
  <c r="B49" i="30" s="1"/>
  <c r="A48" i="8"/>
  <c r="B48" i="8" s="1"/>
  <c r="A19" i="8"/>
  <c r="B19" i="8" s="1"/>
  <c r="A20" i="30"/>
  <c r="B20" i="30" s="1"/>
  <c r="A11" i="8"/>
  <c r="B11" i="8" s="1"/>
  <c r="A12" i="30"/>
  <c r="B12" i="30" s="1"/>
  <c r="A39" i="8"/>
  <c r="B39" i="8" s="1"/>
  <c r="A40" i="30"/>
  <c r="B40" i="30" s="1"/>
  <c r="A31" i="8"/>
  <c r="B31" i="8" s="1"/>
  <c r="A32" i="30"/>
  <c r="B32" i="30" s="1"/>
  <c r="A59" i="8"/>
  <c r="B59" i="8" s="1"/>
  <c r="D59" i="22" s="1"/>
  <c r="A60" i="30"/>
  <c r="B60" i="30" s="1"/>
  <c r="A51" i="8"/>
  <c r="B51" i="8" s="1"/>
  <c r="A52" i="30"/>
  <c r="B52" i="30" s="1"/>
  <c r="A43" i="8"/>
  <c r="B43" i="8" s="1"/>
  <c r="A44" i="30"/>
  <c r="B44" i="30" s="1"/>
  <c r="A28" i="8"/>
  <c r="B28" i="8" s="1"/>
  <c r="A29" i="30"/>
  <c r="B29" i="30" s="1"/>
  <c r="A18" i="8"/>
  <c r="B18" i="8" s="1"/>
  <c r="A19" i="30"/>
  <c r="B19" i="30" s="1"/>
  <c r="A10" i="8"/>
  <c r="B10" i="8" s="1"/>
  <c r="A11" i="30"/>
  <c r="B11" i="30" s="1"/>
  <c r="A39" i="30"/>
  <c r="B39" i="30" s="1"/>
  <c r="A38" i="8"/>
  <c r="B38" i="8" s="1"/>
  <c r="A31" i="30"/>
  <c r="B31" i="30" s="1"/>
  <c r="A30" i="8"/>
  <c r="B30" i="8" s="1"/>
  <c r="A58" i="8"/>
  <c r="B58" i="8" s="1"/>
  <c r="D58" i="22" s="1"/>
  <c r="A59" i="30"/>
  <c r="B59" i="30" s="1"/>
  <c r="A50" i="8"/>
  <c r="B50" i="8" s="1"/>
  <c r="A51" i="30"/>
  <c r="B51" i="30" s="1"/>
  <c r="A42" i="8"/>
  <c r="B42" i="8" s="1"/>
  <c r="A43" i="30"/>
  <c r="B43" i="30" s="1"/>
  <c r="A8" i="8"/>
  <c r="B8" i="8" s="1"/>
  <c r="A9" i="30"/>
  <c r="B9" i="30" s="1"/>
  <c r="A17" i="8"/>
  <c r="B17" i="8" s="1"/>
  <c r="A18" i="30"/>
  <c r="B18" i="30" s="1"/>
  <c r="A10" i="30"/>
  <c r="B10" i="30" s="1"/>
  <c r="A9" i="8"/>
  <c r="B9" i="8" s="1"/>
  <c r="A37" i="8"/>
  <c r="B37" i="8" s="1"/>
  <c r="A38" i="30"/>
  <c r="B38" i="30" s="1"/>
  <c r="A30" i="30"/>
  <c r="B30" i="30" s="1"/>
  <c r="A29" i="8"/>
  <c r="B29" i="8" s="1"/>
  <c r="A57" i="8"/>
  <c r="B57" i="8" s="1"/>
  <c r="D57" i="22" s="1"/>
  <c r="A58" i="30"/>
  <c r="B58" i="30" s="1"/>
  <c r="A50" i="30"/>
  <c r="B50" i="30" s="1"/>
  <c r="A49" i="8"/>
  <c r="B49" i="8" s="1"/>
  <c r="S33" i="31"/>
  <c r="L33" i="31" s="1"/>
  <c r="S40" i="31"/>
  <c r="L40" i="31" s="1"/>
  <c r="S24" i="31"/>
  <c r="L24" i="31" s="1"/>
  <c r="S51" i="31"/>
  <c r="L51" i="31" s="1"/>
  <c r="S43" i="31"/>
  <c r="L43" i="31" s="1"/>
  <c r="S17" i="31"/>
  <c r="L17" i="31" s="1"/>
  <c r="S9" i="31"/>
  <c r="L9" i="31" s="1"/>
  <c r="S39" i="31"/>
  <c r="L39" i="31" s="1"/>
  <c r="S31" i="31"/>
  <c r="L31" i="31" s="1"/>
  <c r="S23" i="31"/>
  <c r="L23" i="31" s="1"/>
  <c r="S50" i="31"/>
  <c r="L50" i="31" s="1"/>
  <c r="S19" i="31"/>
  <c r="L19" i="31" s="1"/>
  <c r="S11" i="31"/>
  <c r="L11" i="31" s="1"/>
  <c r="S41" i="31"/>
  <c r="L41" i="31" s="1"/>
  <c r="S25" i="31"/>
  <c r="L25" i="31" s="1"/>
  <c r="S44" i="31"/>
  <c r="L44" i="31" s="1"/>
  <c r="S18" i="31"/>
  <c r="L18" i="31" s="1"/>
  <c r="S32" i="31"/>
  <c r="L32" i="31" s="1"/>
  <c r="S8" i="31"/>
  <c r="L8" i="31" s="1"/>
  <c r="S22" i="31"/>
  <c r="L22" i="31" s="1"/>
  <c r="S49" i="31"/>
  <c r="L49" i="31" s="1"/>
  <c r="S15" i="31"/>
  <c r="L15" i="31" s="1"/>
  <c r="S7" i="31"/>
  <c r="L7" i="31" s="1"/>
  <c r="S37" i="31"/>
  <c r="L37" i="31" s="1"/>
  <c r="S29" i="31"/>
  <c r="L29" i="31" s="1"/>
  <c r="S56" i="31"/>
  <c r="L56" i="31" s="1"/>
  <c r="S48" i="31"/>
  <c r="L48" i="31" s="1"/>
  <c r="S52" i="31"/>
  <c r="L52" i="31" s="1"/>
  <c r="S10" i="31"/>
  <c r="L10" i="31" s="1"/>
  <c r="S16" i="31"/>
  <c r="L16" i="31" s="1"/>
  <c r="S38" i="31"/>
  <c r="L38" i="31" s="1"/>
  <c r="S30" i="31"/>
  <c r="L30" i="31" s="1"/>
  <c r="S14" i="31"/>
  <c r="L14" i="31" s="1"/>
  <c r="S6" i="31"/>
  <c r="L6" i="31" s="1"/>
  <c r="S36" i="31"/>
  <c r="L36" i="31" s="1"/>
  <c r="S28" i="31"/>
  <c r="L28" i="31" s="1"/>
  <c r="S55" i="31"/>
  <c r="L55" i="31" s="1"/>
  <c r="S47" i="31"/>
  <c r="L47" i="31" s="1"/>
  <c r="S21" i="31"/>
  <c r="L21" i="31" s="1"/>
  <c r="S13" i="31"/>
  <c r="L13" i="31" s="1"/>
  <c r="S5" i="31"/>
  <c r="L5" i="31" s="1"/>
  <c r="S35" i="31"/>
  <c r="L35" i="31" s="1"/>
  <c r="S27" i="31"/>
  <c r="L27" i="31" s="1"/>
  <c r="S54" i="31"/>
  <c r="L54" i="31" s="1"/>
  <c r="S46" i="31"/>
  <c r="L46" i="31" s="1"/>
  <c r="O59" i="22" l="1"/>
  <c r="A59" i="31" s="1"/>
  <c r="C59" i="23"/>
  <c r="E59" i="31"/>
  <c r="E58" i="31"/>
  <c r="C58" i="23"/>
  <c r="O58" i="22"/>
  <c r="A58" i="31" s="1"/>
  <c r="O57" i="22"/>
  <c r="A57" i="31" s="1"/>
  <c r="E57" i="31"/>
  <c r="C57" i="23"/>
  <c r="D53" i="22"/>
  <c r="O53" i="22" s="1"/>
  <c r="A53" i="31" s="1"/>
  <c r="D54" i="22"/>
  <c r="O54" i="22" s="1"/>
  <c r="A54" i="31" s="1"/>
  <c r="D55" i="22"/>
  <c r="O55" i="22" s="1"/>
  <c r="A55" i="31" s="1"/>
  <c r="D44" i="22"/>
  <c r="O44" i="22" s="1"/>
  <c r="A44" i="31" s="1"/>
  <c r="D42" i="22"/>
  <c r="D33" i="22"/>
  <c r="C33" i="23" s="1"/>
  <c r="D56" i="22"/>
  <c r="D49" i="22"/>
  <c r="D43" i="22"/>
  <c r="D30" i="22"/>
  <c r="D50" i="22"/>
  <c r="O50" i="22" s="1"/>
  <c r="A50" i="31" s="1"/>
  <c r="D31" i="22"/>
  <c r="D40" i="22"/>
  <c r="D41" i="22"/>
  <c r="D36" i="22"/>
  <c r="D45" i="22"/>
  <c r="O45" i="22" s="1"/>
  <c r="A45" i="31" s="1"/>
  <c r="D47" i="22"/>
  <c r="O47" i="22" s="1"/>
  <c r="A47" i="31" s="1"/>
  <c r="D46" i="22"/>
  <c r="O46" i="22" s="1"/>
  <c r="A46" i="31" s="1"/>
  <c r="D34" i="22"/>
  <c r="O34" i="22" s="1"/>
  <c r="A34" i="31" s="1"/>
  <c r="D35" i="22"/>
  <c r="O35" i="22" s="1"/>
  <c r="A35" i="31" s="1"/>
  <c r="D38" i="22"/>
  <c r="O38" i="22" s="1"/>
  <c r="A38" i="31" s="1"/>
  <c r="D51" i="22"/>
  <c r="O51" i="22" s="1"/>
  <c r="A51" i="31" s="1"/>
  <c r="D52" i="22"/>
  <c r="O52" i="22" s="1"/>
  <c r="A52" i="31" s="1"/>
  <c r="D32" i="22"/>
  <c r="O32" i="22" s="1"/>
  <c r="A32" i="31" s="1"/>
  <c r="D37" i="22"/>
  <c r="O37" i="22" s="1"/>
  <c r="A37" i="31" s="1"/>
  <c r="D39" i="22"/>
  <c r="O39" i="22" s="1"/>
  <c r="A39" i="31" s="1"/>
  <c r="A6" i="30"/>
  <c r="B6" i="30" s="1"/>
  <c r="A5" i="8"/>
  <c r="B5" i="8" s="1"/>
  <c r="D48" i="22"/>
  <c r="O48" i="22" s="1"/>
  <c r="A48" i="31" s="1"/>
  <c r="D22" i="22"/>
  <c r="O22" i="22" s="1"/>
  <c r="A22" i="31" s="1"/>
  <c r="D14" i="22"/>
  <c r="O14" i="22" s="1"/>
  <c r="A14" i="31" s="1"/>
  <c r="D29" i="22"/>
  <c r="O29" i="22" s="1"/>
  <c r="A29" i="31" s="1"/>
  <c r="D21" i="22"/>
  <c r="O21" i="22" s="1"/>
  <c r="A21" i="31" s="1"/>
  <c r="D13" i="22"/>
  <c r="O13" i="22" s="1"/>
  <c r="A13" i="31" s="1"/>
  <c r="D15" i="22"/>
  <c r="O15" i="22" s="1"/>
  <c r="A15" i="31" s="1"/>
  <c r="D26" i="22"/>
  <c r="O26" i="22" s="1"/>
  <c r="A26" i="31" s="1"/>
  <c r="D10" i="22"/>
  <c r="O10" i="22" s="1"/>
  <c r="A10" i="31" s="1"/>
  <c r="D23" i="22"/>
  <c r="O23" i="22" s="1"/>
  <c r="A23" i="31" s="1"/>
  <c r="D7" i="22"/>
  <c r="O7" i="22" s="1"/>
  <c r="A7" i="31" s="1"/>
  <c r="D28" i="22"/>
  <c r="O28" i="22" s="1"/>
  <c r="A28" i="31" s="1"/>
  <c r="D20" i="22"/>
  <c r="O20" i="22" s="1"/>
  <c r="A20" i="31" s="1"/>
  <c r="D12" i="22"/>
  <c r="O12" i="22" s="1"/>
  <c r="A12" i="31" s="1"/>
  <c r="D18" i="22"/>
  <c r="O18" i="22" s="1"/>
  <c r="A18" i="31" s="1"/>
  <c r="D25" i="22"/>
  <c r="O25" i="22" s="1"/>
  <c r="A25" i="31" s="1"/>
  <c r="D17" i="22"/>
  <c r="O17" i="22" s="1"/>
  <c r="A17" i="31" s="1"/>
  <c r="D9" i="22"/>
  <c r="O9" i="22" s="1"/>
  <c r="A9" i="31" s="1"/>
  <c r="D27" i="22"/>
  <c r="O27" i="22" s="1"/>
  <c r="A27" i="31" s="1"/>
  <c r="D19" i="22"/>
  <c r="O19" i="22" s="1"/>
  <c r="A19" i="31" s="1"/>
  <c r="D11" i="22"/>
  <c r="O11" i="22" s="1"/>
  <c r="A11" i="31" s="1"/>
  <c r="D24" i="22"/>
  <c r="O24" i="22" s="1"/>
  <c r="A24" i="31" s="1"/>
  <c r="D16" i="22"/>
  <c r="O16" i="22" s="1"/>
  <c r="A16" i="31" s="1"/>
  <c r="D8" i="22"/>
  <c r="D6" i="22"/>
  <c r="O6" i="22" s="1"/>
  <c r="A6" i="31" s="1"/>
  <c r="E53" i="31" l="1"/>
  <c r="C53" i="23"/>
  <c r="E54" i="31"/>
  <c r="C55" i="23"/>
  <c r="C54" i="23"/>
  <c r="E55" i="31"/>
  <c r="C44" i="23"/>
  <c r="E44" i="31"/>
  <c r="O8" i="22"/>
  <c r="A8" i="31" s="1"/>
  <c r="C50" i="23"/>
  <c r="E50" i="31"/>
  <c r="C31" i="23"/>
  <c r="O31" i="22"/>
  <c r="A31" i="31" s="1"/>
  <c r="E30" i="31"/>
  <c r="O30" i="22"/>
  <c r="A30" i="31" s="1"/>
  <c r="E43" i="31"/>
  <c r="O43" i="22"/>
  <c r="A43" i="31" s="1"/>
  <c r="C49" i="23"/>
  <c r="O49" i="22"/>
  <c r="A49" i="31" s="1"/>
  <c r="C36" i="23"/>
  <c r="O36" i="22"/>
  <c r="A36" i="31" s="1"/>
  <c r="E56" i="31"/>
  <c r="O56" i="22"/>
  <c r="A56" i="31" s="1"/>
  <c r="E41" i="31"/>
  <c r="O41" i="22"/>
  <c r="A41" i="31" s="1"/>
  <c r="E33" i="31"/>
  <c r="O33" i="22"/>
  <c r="A33" i="31" s="1"/>
  <c r="E40" i="31"/>
  <c r="O40" i="22"/>
  <c r="A40" i="31" s="1"/>
  <c r="C42" i="23"/>
  <c r="O42" i="22"/>
  <c r="A42" i="31" s="1"/>
  <c r="E42" i="31"/>
  <c r="C41" i="23"/>
  <c r="C43" i="23"/>
  <c r="C30" i="23"/>
  <c r="E49" i="31"/>
  <c r="E36" i="31"/>
  <c r="C40" i="23"/>
  <c r="E31" i="31"/>
  <c r="C56" i="23"/>
  <c r="E16" i="31"/>
  <c r="C16" i="23"/>
  <c r="C18" i="23"/>
  <c r="E18" i="31"/>
  <c r="E15" i="31"/>
  <c r="C15" i="23"/>
  <c r="E32" i="31"/>
  <c r="C32" i="23"/>
  <c r="C25" i="23"/>
  <c r="E25" i="31"/>
  <c r="E24" i="31"/>
  <c r="C24" i="23"/>
  <c r="E12" i="31"/>
  <c r="C12" i="23"/>
  <c r="E13" i="31"/>
  <c r="C13" i="23"/>
  <c r="E48" i="31"/>
  <c r="C48" i="23"/>
  <c r="E52" i="31"/>
  <c r="C52" i="23"/>
  <c r="E47" i="31"/>
  <c r="C47" i="23"/>
  <c r="E8" i="31"/>
  <c r="C8" i="23"/>
  <c r="C11" i="23"/>
  <c r="E11" i="31"/>
  <c r="E20" i="31"/>
  <c r="C20" i="23"/>
  <c r="E21" i="31"/>
  <c r="C21" i="23"/>
  <c r="C51" i="23"/>
  <c r="E51" i="31"/>
  <c r="E45" i="31"/>
  <c r="C45" i="23"/>
  <c r="E29" i="31"/>
  <c r="C29" i="23"/>
  <c r="C38" i="23"/>
  <c r="E38" i="31"/>
  <c r="E28" i="31"/>
  <c r="C28" i="23"/>
  <c r="C27" i="23"/>
  <c r="E27" i="31"/>
  <c r="E7" i="31"/>
  <c r="C7" i="23"/>
  <c r="C35" i="23"/>
  <c r="E35" i="31"/>
  <c r="C26" i="23"/>
  <c r="E26" i="31"/>
  <c r="C19" i="23"/>
  <c r="E19" i="31"/>
  <c r="C9" i="23"/>
  <c r="E9" i="31"/>
  <c r="C23" i="23"/>
  <c r="E23" i="31"/>
  <c r="C14" i="23"/>
  <c r="E14" i="31"/>
  <c r="E39" i="31"/>
  <c r="C39" i="23"/>
  <c r="C34" i="23"/>
  <c r="E34" i="31"/>
  <c r="C6" i="23"/>
  <c r="E6" i="31"/>
  <c r="E17" i="31"/>
  <c r="C17" i="23"/>
  <c r="C10" i="23"/>
  <c r="E10" i="31"/>
  <c r="C22" i="23"/>
  <c r="E22" i="31"/>
  <c r="E37" i="31"/>
  <c r="C37" i="23"/>
  <c r="C46" i="23"/>
  <c r="E46" i="31"/>
  <c r="D5" i="22"/>
  <c r="O5" i="22" l="1"/>
  <c r="A5" i="31" s="1"/>
  <c r="C5" i="23"/>
  <c r="E5" i="31"/>
  <c r="A5" i="30"/>
  <c r="B5" i="30" s="1"/>
  <c r="A4" i="8" l="1"/>
  <c r="B4" i="8" l="1"/>
  <c r="O4" i="22" s="1"/>
  <c r="C4" i="23" l="1"/>
  <c r="A4" i="31"/>
  <c r="E4"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José Montalvo Cepeda</author>
  </authors>
  <commentList>
    <comment ref="C2" authorId="0" shapeId="0" xr:uid="{0C40B44C-35A3-4905-8215-D9372A3A5EF3}">
      <text>
        <r>
          <rPr>
            <b/>
            <sz val="9"/>
            <color indexed="81"/>
            <rFont val="Tahoma"/>
            <family val="2"/>
          </rPr>
          <t>Los desafíos corresponden a los retos a los que el GAD se enfrenta
. Van redactados como un enunciado que propone la solución.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María José Montalvo Cepeda</author>
  </authors>
  <commentList>
    <comment ref="B2" authorId="0" shapeId="0" xr:uid="{815281B4-18E0-4710-8825-6699D97B7412}">
      <text>
        <r>
          <rPr>
            <b/>
            <sz val="9"/>
            <color indexed="81"/>
            <rFont val="Tahoma"/>
            <family val="2"/>
          </rPr>
          <t>Comienza con un verbo en infinitivo que expresa la acción que se quiere lograr en el largo plazo.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María José Montalvo Cepeda</author>
  </authors>
  <commentList>
    <comment ref="C2" authorId="0" shapeId="0" xr:uid="{701CAE05-22CC-4533-86D1-23931904BD1B}">
      <text>
        <r>
          <rPr>
            <b/>
            <sz val="9"/>
            <color indexed="81"/>
            <rFont val="Tahoma"/>
            <family val="2"/>
          </rPr>
          <t>Comienza con un verbo en infinitivo que expresa la acción que se quiere lograr en el corto plazo.</t>
        </r>
      </text>
    </comment>
  </commentList>
</comments>
</file>

<file path=xl/sharedStrings.xml><?xml version="1.0" encoding="utf-8"?>
<sst xmlns="http://schemas.openxmlformats.org/spreadsheetml/2006/main" count="1557" uniqueCount="746">
  <si>
    <t>Desafío</t>
  </si>
  <si>
    <t>Potencialidad</t>
  </si>
  <si>
    <t>Directriz</t>
  </si>
  <si>
    <t>Desafío largo plazo</t>
  </si>
  <si>
    <t>Actor involucrado</t>
  </si>
  <si>
    <t>Competencia</t>
  </si>
  <si>
    <t>Todo el territorio</t>
  </si>
  <si>
    <t>Meta</t>
  </si>
  <si>
    <t>Año 1</t>
  </si>
  <si>
    <t>Año 2</t>
  </si>
  <si>
    <t>Año 3</t>
  </si>
  <si>
    <t>Año 4</t>
  </si>
  <si>
    <t>Indicador</t>
  </si>
  <si>
    <t>Objetivo</t>
  </si>
  <si>
    <t>Iniciativa</t>
  </si>
  <si>
    <t>Plan, programa, proyecto</t>
  </si>
  <si>
    <t>Relacionamiento</t>
  </si>
  <si>
    <t>Unidad responsable</t>
  </si>
  <si>
    <t>Criterios de priorización</t>
  </si>
  <si>
    <t>Apoyo de sectores involucrados</t>
  </si>
  <si>
    <t>Urgencia</t>
  </si>
  <si>
    <t>Capacidad institucional</t>
  </si>
  <si>
    <t>Forma de gestión</t>
  </si>
  <si>
    <t>Código</t>
  </si>
  <si>
    <t>Temática</t>
  </si>
  <si>
    <t>Tipo de información (cartográfica, documentos, imágenes, fotos, otros)</t>
  </si>
  <si>
    <t xml:space="preserve"> Nombre del archivo</t>
  </si>
  <si>
    <t>Descripción del archivo</t>
  </si>
  <si>
    <t>Formato de información (.doc, xls, shp….)</t>
  </si>
  <si>
    <t>Unidad del GAD responsable de la información</t>
  </si>
  <si>
    <t>Presentación análoga (impreso) o digita;</t>
  </si>
  <si>
    <t>CB</t>
  </si>
  <si>
    <t>Cartografía Base</t>
  </si>
  <si>
    <t>AH</t>
  </si>
  <si>
    <t>Asentamientos Humano</t>
  </si>
  <si>
    <t>BA</t>
  </si>
  <si>
    <t>Biofísico - Ambiental</t>
  </si>
  <si>
    <t>SC</t>
  </si>
  <si>
    <t>Sociocultural</t>
  </si>
  <si>
    <t>EP</t>
  </si>
  <si>
    <t>Económico Productivo</t>
  </si>
  <si>
    <t>PI</t>
  </si>
  <si>
    <t>Político Institucional.</t>
  </si>
  <si>
    <t>OI</t>
  </si>
  <si>
    <t>Otra Información</t>
  </si>
  <si>
    <t>Desafío de gestión</t>
  </si>
  <si>
    <t>Visión de Desarrollo</t>
  </si>
  <si>
    <t xml:space="preserve">Desafío de gestión </t>
  </si>
  <si>
    <t>Agenda de igualdad</t>
  </si>
  <si>
    <t>Instrumento</t>
  </si>
  <si>
    <t xml:space="preserve">Suelo Urbano </t>
  </si>
  <si>
    <t>Suelo Rural</t>
  </si>
  <si>
    <t>Consolidado</t>
  </si>
  <si>
    <t>No consolidado</t>
  </si>
  <si>
    <t>Protección</t>
  </si>
  <si>
    <t xml:space="preserve">Producción </t>
  </si>
  <si>
    <t>Aprovechamiento extractivo</t>
  </si>
  <si>
    <t>Expansión urbana</t>
  </si>
  <si>
    <t xml:space="preserve">Escala de información </t>
  </si>
  <si>
    <t>Metadato (S/N)</t>
  </si>
  <si>
    <t>Fuente de información: Quién genera la información, año)</t>
  </si>
  <si>
    <t>Memoria técnica (S/N)</t>
  </si>
  <si>
    <t>Disponibilidad al público (S/N)</t>
  </si>
  <si>
    <t>Ubicación en repositorio (Ruta y nombre del archivo con la nueva codificación confrme a sistemas)</t>
  </si>
  <si>
    <t>Ámbito territorial</t>
  </si>
  <si>
    <t>Criterio n…</t>
  </si>
  <si>
    <t xml:space="preserve">Potencialidad/Problema </t>
  </si>
  <si>
    <t>Prioridad alta y media</t>
  </si>
  <si>
    <t>Desafío de gestión*</t>
  </si>
  <si>
    <t>Desafío de largo plazo**</t>
  </si>
  <si>
    <r>
      <t>Tabla 8.</t>
    </r>
    <r>
      <rPr>
        <sz val="11"/>
        <rFont val="Calibri"/>
        <family val="2"/>
        <scheme val="minor"/>
      </rPr>
      <t xml:space="preserve"> Objetivos de desarrollo</t>
    </r>
  </si>
  <si>
    <r>
      <t>Tabla 7.</t>
    </r>
    <r>
      <rPr>
        <sz val="11"/>
        <rFont val="Calibri"/>
        <family val="2"/>
        <scheme val="minor"/>
      </rPr>
      <t xml:space="preserve"> Visión de desarrollo</t>
    </r>
  </si>
  <si>
    <t xml:space="preserve">Desafío de largo plazo (alto y medio) </t>
  </si>
  <si>
    <t xml:space="preserve">Objetivo de desarrollo </t>
  </si>
  <si>
    <t>Unidad de intervención*</t>
  </si>
  <si>
    <t>Unidad territorial a</t>
  </si>
  <si>
    <t>Unidad territorial b</t>
  </si>
  <si>
    <t>Unidad territorial c</t>
  </si>
  <si>
    <t>Unidad territorial d</t>
  </si>
  <si>
    <t>Articulación</t>
  </si>
  <si>
    <t xml:space="preserve">Articulación </t>
  </si>
  <si>
    <r>
      <t xml:space="preserve">Tabla 11. </t>
    </r>
    <r>
      <rPr>
        <sz val="11"/>
        <color theme="1"/>
        <rFont val="Calibri"/>
        <family val="2"/>
        <scheme val="minor"/>
      </rPr>
      <t>Definición de objetivos, políticas, metas e indicadores.</t>
    </r>
  </si>
  <si>
    <t>Desafío de gestión (alto y medio)</t>
  </si>
  <si>
    <t>Línea base</t>
  </si>
  <si>
    <t xml:space="preserve">Año LB </t>
  </si>
  <si>
    <t xml:space="preserve">Anualización de metas </t>
  </si>
  <si>
    <t>Unidad territorial*</t>
  </si>
  <si>
    <t xml:space="preserve">Competencia </t>
  </si>
  <si>
    <t xml:space="preserve">Plan/programa </t>
  </si>
  <si>
    <t xml:space="preserve">Proyecto </t>
  </si>
  <si>
    <t xml:space="preserve">Presupuesto referencial </t>
  </si>
  <si>
    <t>Unidad de intervención</t>
  </si>
  <si>
    <t>PND</t>
  </si>
  <si>
    <t xml:space="preserve">Objetivo </t>
  </si>
  <si>
    <t>ETN</t>
  </si>
  <si>
    <t>ODS</t>
  </si>
  <si>
    <r>
      <rPr>
        <b/>
        <sz val="11"/>
        <rFont val="Calibri"/>
        <family val="2"/>
        <scheme val="minor"/>
      </rPr>
      <t>Tabla 12.</t>
    </r>
    <r>
      <rPr>
        <sz val="11"/>
        <rFont val="Calibri"/>
        <family val="2"/>
        <scheme val="minor"/>
      </rPr>
      <t xml:space="preserve"> Definición de planes programas y proyectos</t>
    </r>
  </si>
  <si>
    <r>
      <t>Tabla 13.</t>
    </r>
    <r>
      <rPr>
        <sz val="11"/>
        <color theme="1"/>
        <rFont val="Calibri"/>
        <family val="2"/>
        <scheme val="minor"/>
      </rPr>
      <t xml:space="preserve"> Alineación, agendas nacionales para la igualdad, planificación territorial diferenciada,
agendas de coordinación zonal</t>
    </r>
  </si>
  <si>
    <t>Lineamiento</t>
  </si>
  <si>
    <t>Agendas de coordinación zonal</t>
  </si>
  <si>
    <t>Planificación territorial
diferenciada</t>
  </si>
  <si>
    <t>ACZ #</t>
  </si>
  <si>
    <t xml:space="preserve">Prioridad territorial </t>
  </si>
  <si>
    <r>
      <t>Tabla 15</t>
    </r>
    <r>
      <rPr>
        <sz val="11"/>
        <rFont val="Calibri"/>
        <family val="2"/>
        <scheme val="minor"/>
      </rPr>
      <t>. Definición de iniciativas, objetivos y mecanismos de articulación</t>
    </r>
  </si>
  <si>
    <t>Objetivo de la articulación</t>
  </si>
  <si>
    <t>Mecanismo de articulación</t>
  </si>
  <si>
    <t xml:space="preserve">Objetivo de Desarrollo Sostenible ODS </t>
  </si>
  <si>
    <t>Objetivo del Plan Nacional de Desarrollo PND</t>
  </si>
  <si>
    <t>Meta del PND</t>
  </si>
  <si>
    <t>Meta anualizada año 1</t>
  </si>
  <si>
    <t>Meta anualizada año 2</t>
  </si>
  <si>
    <t>Meta anualizada año 3</t>
  </si>
  <si>
    <t>Meta anualizada año 4</t>
  </si>
  <si>
    <t>Nombre del programa / proyecto</t>
  </si>
  <si>
    <r>
      <t>Tabla 16</t>
    </r>
    <r>
      <rPr>
        <sz val="11"/>
        <rFont val="Calibri"/>
        <family val="2"/>
        <scheme val="minor"/>
      </rPr>
      <t>. Formas de gestión nivel provincial y cantonal</t>
    </r>
  </si>
  <si>
    <t>Interés ¿Por qué,
para qué?</t>
  </si>
  <si>
    <t xml:space="preserve"> </t>
  </si>
  <si>
    <t>CONTENIDOS</t>
  </si>
  <si>
    <r>
      <rPr>
        <b/>
        <sz val="11"/>
        <rFont val="Calibri"/>
        <family val="2"/>
        <scheme val="minor"/>
      </rPr>
      <t xml:space="preserve">Tabla 9. </t>
    </r>
    <r>
      <rPr>
        <sz val="11"/>
        <rFont val="Calibri"/>
        <family val="2"/>
        <scheme val="minor"/>
      </rPr>
      <t>Análisis funcional provincial</t>
    </r>
  </si>
  <si>
    <t xml:space="preserve">Valoración total (alta, media, baja) </t>
  </si>
  <si>
    <t>Tabla 1. Inventario de Información</t>
  </si>
  <si>
    <t>Tabla 7. Visión de desarrollo</t>
  </si>
  <si>
    <t>Tabla 8. Objetivos de desarrollo</t>
  </si>
  <si>
    <t>Tabla 9. Análisis funcional provincial</t>
  </si>
  <si>
    <t>Tabla 11. Definición de objetivos, políticas, metas e indicadores.</t>
  </si>
  <si>
    <t>Tabla 12. Definición de planes programas y proyectos</t>
  </si>
  <si>
    <t>Tabla 13. Alineación, agendas nacionales para la igualdad, planificación territorial diferenciada, agendas de coordinación zonal</t>
  </si>
  <si>
    <t>Tabla 15. Definición de iniciativas, objetivos y mecanismos de articulación</t>
  </si>
  <si>
    <t>Tabla 16. Formas de gestión nivel provincial y cantonal</t>
  </si>
  <si>
    <t xml:space="preserve">Tabla 14. Matriz de consolidación de la fase de propuesta </t>
  </si>
  <si>
    <t>Ingresar Objetivo de desarrollo</t>
  </si>
  <si>
    <t>Diagnóstico</t>
  </si>
  <si>
    <t>Propuesta</t>
  </si>
  <si>
    <t>Gestión</t>
  </si>
  <si>
    <t>Hábitat y vivienda</t>
  </si>
  <si>
    <t>Sumatoria</t>
  </si>
  <si>
    <t>Machala en 2030 es una ciudad autosustentable, modelo de desarrollo para la región sur del país, ordenada y planificada, con un gobierno local democrático, que brinda servicios eficientes a una ciudadanía participativa y corresponsable que goza de una adecuada calidad de vida.</t>
  </si>
  <si>
    <t>x</t>
  </si>
  <si>
    <t>GAD provincial</t>
  </si>
  <si>
    <t>ONGs</t>
  </si>
  <si>
    <t>X</t>
  </si>
  <si>
    <t>ONG</t>
  </si>
  <si>
    <t>Objetivo ODS</t>
  </si>
  <si>
    <t>Tabla 6. Matriz de potencialidad/problemas con prioridad alta o media con sus desafíos de gestión</t>
  </si>
  <si>
    <r>
      <t>Tabla 6.</t>
    </r>
    <r>
      <rPr>
        <sz val="11"/>
        <rFont val="Calibri"/>
        <family val="2"/>
        <scheme val="minor"/>
      </rPr>
      <t xml:space="preserve"> Matriz de potencialidad/problemas con prioridad alta o media con sus desafíos de gestión</t>
    </r>
  </si>
  <si>
    <r>
      <t>Tabla 10.</t>
    </r>
    <r>
      <rPr>
        <sz val="11"/>
        <rFont val="Calibri"/>
        <family val="2"/>
        <scheme val="minor"/>
      </rPr>
      <t xml:space="preserve"> Análisis funcional </t>
    </r>
    <r>
      <rPr>
        <b/>
        <sz val="11"/>
        <rFont val="Calibri"/>
        <family val="2"/>
        <scheme val="minor"/>
      </rPr>
      <t>cantonal y parroquial</t>
    </r>
  </si>
  <si>
    <t>Tabla 10. Análisis funcional cantonal y parroquial</t>
  </si>
  <si>
    <t>SELECIONE EL TIPO DE GAD</t>
  </si>
  <si>
    <t>REGIONAL</t>
  </si>
  <si>
    <t>PROVINCIAL</t>
  </si>
  <si>
    <t>MUNICIPAL</t>
  </si>
  <si>
    <t>PARROQUIAL</t>
  </si>
  <si>
    <t>Tránsito, Transporte Terrestre y Seguridad Vial</t>
  </si>
  <si>
    <t>Cooperación Internacional</t>
  </si>
  <si>
    <t>Fomento de la seguridad alimentaria</t>
  </si>
  <si>
    <t>Registro de la propiedad</t>
  </si>
  <si>
    <t>Riego y Drenaje</t>
  </si>
  <si>
    <t xml:space="preserve">Prevención, protección, socorro y extinción de incendios </t>
  </si>
  <si>
    <t xml:space="preserve">Vialidad </t>
  </si>
  <si>
    <t>Gestión Ambiental</t>
  </si>
  <si>
    <t>Prestación de servicios públicos: Agua Potable</t>
  </si>
  <si>
    <t>Gestión y uso de suelo</t>
  </si>
  <si>
    <t>Prestación de servicios públicos: Alcantarillado</t>
  </si>
  <si>
    <t>Prestación de servicios públicos: Desechos Sólidos</t>
  </si>
  <si>
    <t>Protección Integral de Derechos</t>
  </si>
  <si>
    <t>Infraestructura física, equipamientos y espacios públicos de la parroquia rural</t>
  </si>
  <si>
    <t>Prestación de servicios públicos: Saneamiento Ambiental</t>
  </si>
  <si>
    <t>Formar y administrar catastros inmobiliarios</t>
  </si>
  <si>
    <t>Prestación de servicios públicos: Depuración de aguas residuales</t>
  </si>
  <si>
    <t>Forestación y Reforestación</t>
  </si>
  <si>
    <t>Prestación de servicios que satisfagan necesidades colectivas: servicios de FAENAMIENTO</t>
  </si>
  <si>
    <t>Prestación de servicios que satisfagan necesidades colectivas: elaboración , manejo y expendio de víveres</t>
  </si>
  <si>
    <t>Prestación de servicios que satisfagan necesidades colectivas: cementerios</t>
  </si>
  <si>
    <t>Prestación de servicios que satisfagan necesidades colectivas: plazas de mercado</t>
  </si>
  <si>
    <t>GAD</t>
  </si>
  <si>
    <t>1. Mejorar las condiciones de vida de la población de forma integral, promoviendo el acceso equitativo a salud, vivienda y bienestar social.</t>
  </si>
  <si>
    <t>2. Impulsar las capacidades de la ciudadanía con educación equitativa e inclusiva de calidad y promoviendo espacios de intercambio cultural.</t>
  </si>
  <si>
    <t>3. Garantizar la seguridad integral, la paz ciudadana y transformar el sistema de justicia respetando los derechos humanos.</t>
  </si>
  <si>
    <t>4. Estimular el sistema económico y de finanzas públicas para dinamizar la inversión y las relaciones comerciales.</t>
  </si>
  <si>
    <t>5. Fomentar de manera sustentable la producción mejorando lo niveles de productividad.</t>
  </si>
  <si>
    <t>6. Incentivar la generación de empleo digno.</t>
  </si>
  <si>
    <t>7. Precautelar el uso responsable de los recursos naturales con un entorno ambientalmente sostenible</t>
  </si>
  <si>
    <t>8. Impulsar la conectividad como fuente de desarrollo y crecimiento económico.</t>
  </si>
  <si>
    <t>9. Propender la construcción de un Estado eficiente, transparente orientado al bienestar social.</t>
  </si>
  <si>
    <t>Incrementar el porcentaje de personas que viven con VIH que conocen su estado serológico y se encuentran en tratamiento antirretroviral de 84,9% en el año 2023 a 87,42% al 2025.</t>
  </si>
  <si>
    <t>Disminuir la tasa de deserción de primer año en tercer nivel de grado del 20,98% en el año 2021 a 17,99% al 2025.</t>
  </si>
  <si>
    <t>Aumentar el porcentaje de afectación de las estructuras de delincuencia organizada de 0% en el año 2023 a 85% al 2025.</t>
  </si>
  <si>
    <t>Incrementar el grado de implementación de planes de acción y políticas de compras públicas sostenibles de 14,00 puntos en el año 2023 a 26,00 puntos al 2025.</t>
  </si>
  <si>
    <t>Incrementar el ingreso de divisas por concepto de turismo receptor de USD 1.802,63 millones en el año 2022 a USD 2.434,00 millones al 2025.</t>
  </si>
  <si>
    <t>Aumentar la tasa de empleo adecuado (15 años y más) de 34,41% en el año 2022 a 39,09% al 2025.</t>
  </si>
  <si>
    <t>Incrementar el ahorro de combustibles en Barriles Equivalentes de Petróleo (BEP) por la Optimización de Generación Eléctrica y Eficiencia Energética en el Sector de Hidrocarburos de 32,6 millones en el año 2023 a 41,5 millones al 2025.</t>
  </si>
  <si>
    <t>Incrementar el mantenimiento de la Red Vial estatal con modelo de gestión sostenible de 24,60% en el 2023 a 26,90% al 2025.</t>
  </si>
  <si>
    <t>Aumentar el índice de Implementación de la Mejora Regulatoria en el Estado para optimizar la calidad de vida de los ciudadanos, el clima de negocios y la competitividad de 39,60% en el año 2023 a 41,60% al 2025</t>
  </si>
  <si>
    <t>Incrementar la cobertura de vacunación de Neumococo de 85,66% en el año 2022 a 85,78% al 2025.</t>
  </si>
  <si>
    <t>Incrementar el monto de inversión privada destinada al sector artístico, cultural y
patrimonial mediante incentivos tributarios culturales de 3,6 millones en el año 2023 a 4,0 millones
al 2025.</t>
  </si>
  <si>
    <t>Incrementar el índice de identificación del riesgo cantonal de 41,98 en el año 2022 a 59,22 al 2025.</t>
  </si>
  <si>
    <t>Incrementar el monto de colocación de crédito de las entidades financieras públicas de USD 6.205,62 millones en el año 2022 a USD 7.375,10 millones al 2025</t>
  </si>
  <si>
    <t>Incrementar el número de entradas de visitantes no residentes al Ecuador de 1,2 millones en el año 2022 a 2,0 millones al 2025.</t>
  </si>
  <si>
    <t>Reducir el trabajo infantil (5 a 14 años) de 5,78% en el año 2022 a 4,90% al 2025.</t>
  </si>
  <si>
    <t>Incrementar el índice de Inversión en la Reducción de Riesgo cantonal de 42,47 en el año 2022 a 51,77 al 2025</t>
  </si>
  <si>
    <t>Incrementar el porcentaje de cobertura poblacional con tecnología 4G de 78,08% en el año 2022 a 80,00% al 2025.</t>
  </si>
  <si>
    <t>Aumentar el índice de percepción de la calidad de los servicios públicos en general de 6,05 en el año 2022 a 6,20 al 2025.</t>
  </si>
  <si>
    <t>Incrementar la cobertura de vacunación de Rotavirus de 85,66% en el año 2022 a 86,32% al 2025.</t>
  </si>
  <si>
    <t>Incrementar el número de becas y ayudas económicas adjudicadas para estudios de educación superior de 20.195 en el año 2023 a 28.696 al 2025.</t>
  </si>
  <si>
    <t>Incrementar el índice de preparación para casos de desastres cantonal de 32,74% en el año 2022 a 39,80% al 2025.</t>
  </si>
  <si>
    <t>Incrementar la calificación del Ecuador en el índice regional infrascopio de 48,66% en el año 2022 a 51,70% al 2025.</t>
  </si>
  <si>
    <t>Incrementar el número de Escuelas de Fortalecimiento Productivo Pecuario establecidas de 97 en el año 2023 a 281 al 2025</t>
  </si>
  <si>
    <t>Reducir la brecha de empleo adecuado entre hombres y mujeres (15 y más años de edad) de 32,53% en el año 2022 a 28,80% al 2025.</t>
  </si>
  <si>
    <t>Incrementar el territorio nacional bajo garantías preventivas y mecanismos de protección del recurso hídrico de 264.039,89 ha en el año 2023 a 275.000,00 ha al 2025.</t>
  </si>
  <si>
    <t>Incrementar el porcentaje de kilómetros en Buen Estado de la Red Vial Estatal de 42,29% en el año 2023 a 44,30% al 2025.</t>
  </si>
  <si>
    <t>Incrementar el monto desmbolsado de Cooperación  Internacional No Reembolsable- CINR oficial y no gubernamental de USD 261,71 millones en el año 2022 a USD 327,14 millones al 2025.</t>
  </si>
  <si>
    <t>Incrementar la cobertura de vacunación de SRP (Sarampión, Rubeola, Parodititis) de 71,50% en el año 2022 a 71,69% al 2025.</t>
  </si>
  <si>
    <t>Incrementar el número de obras, proyectos y producciones artísticas y culturales
con presencia en espacios internacionales, financiados con fondos de fomento no
reembolsable de la convocatoria de movilidad internacional de 109 en el año 2023
a 132 al 2025</t>
  </si>
  <si>
    <t>Incrementar el número de personas beneficiadas a través del Servicio Cívico Militar Voluntario de 9.657 en el año 2022 a 36.853 al 2025.</t>
  </si>
  <si>
    <t>Incrementar la inversión extranjera directa de USD 845,05 millones en el año 2022 a USD 846,10 millones al año 2025.</t>
  </si>
  <si>
    <t>Incrementar el número de mujeres rurales de la AFC que se desempeñan como promotoras de sistemas de producción sustentable y sostenible de 1.652 en el año 2023 a 2.852 al 2025</t>
  </si>
  <si>
    <t>Reducir la brecha salarial entre hombres y mujeres de 19,23% en el año 2022 a 18,17% al 2025.</t>
  </si>
  <si>
    <t>Incrementar el volumen de producción de hidrocarburos de 478.824,46 BEPD en el año 2023 a 550.033,60 BEPD al 2025.</t>
  </si>
  <si>
    <t>Incrementar el porcentaje de parroquias rurales y cabeceras cantonales con presencia del servicio de internet fijo a través de enlaces de fibra óptica de 75,82% en el año 2022 a 86,79% al 2025.</t>
  </si>
  <si>
    <t>Incrementar el número de procesos de formación, capacitación, promoción y apoyo técnico a los espacios, mecanismos e instancias de Participación Ciudadana de 1.020 en el año 2023 a 2.111 al 2025</t>
  </si>
  <si>
    <t>Incrementar la tasa de médicos familiares en atención primaria de 1,00 en el año 2020 a 1,70 al 2025.</t>
  </si>
  <si>
    <t>Incrementar el número de personas tituladas de
educación superior técnica y tecnológica de 44.674 en el año 2022 a 60.404 al 2025.</t>
  </si>
  <si>
    <t>Incrementar el porcentaje de ataques armados neutralizados que atenten la soberanía del territorio nacional de 50,00% en el año 2023 a 100% al 2025</t>
  </si>
  <si>
    <t>Incrementar la Inversión Privada de USD 2.317,88 millones en el año 2022 a USD 2.423,89 millones al año 2025.</t>
  </si>
  <si>
    <t>Incrementar el porcentaje de cobertura con riego tecnificado parcelario de pequeños y medianos productores de 18,19% en el año 2022 a 21,31% al 2025.</t>
  </si>
  <si>
    <t>Reducir la tasa de desempleo de 4,35% en el año 2022 a 3,73% al 2025.</t>
  </si>
  <si>
    <t>Incrementar la capacidad instalada de nueva generación eléctrica de 7.154,57 MW en el año 2022 a 8.584,38 MW al 2025.</t>
  </si>
  <si>
    <t>Mantener la tasa de accidentes en la operación de transporte aéreo comercial de cero accidentes al 2025.</t>
  </si>
  <si>
    <t>Incrementar el porcentaje de autoridades de elección popular que llevan a cabo el proceso de rendición de cuentas de 63,20% en el 2022 a 63,95% al 2025.</t>
  </si>
  <si>
    <t>Reducir el déficit habitacional de vivienda de 56,71% en el año 2022 a 56,41% al 2025.</t>
  </si>
  <si>
    <t>Incrementar el porcentaje de estudiantes del subnivel básica superior que han alcanzado o superado el nivel mínimo de competencia en el campo de Lengua y Literatura en la evaluación Ser Estudiante de 46,90% en el año 2022 a 47,80% al 2025.</t>
  </si>
  <si>
    <t>Incrementar el porcentaje de incidentes y/o vulnerabilidades de ciberseguridad gestionadas con los prestadores de servicios de telecomunicaciones de 85,38% en el año 2023 a 95,00% al 2025.</t>
  </si>
  <si>
    <t>Incrementar la participación de exportaciones no tradicionales en las exportaciones no petroleras de 42,73% en el año 2022 a 46,90% al 2025.</t>
  </si>
  <si>
    <t>Incrementar el porcentaje de productores asociados, registrados como Agricultura Familiar Campesina que se vinculan a sistemas de comercialización de 33,7% en el año 2023 a 45,7% al 2025.</t>
  </si>
  <si>
    <t>Reducir la tasa de desempleo juvenil (18 a 29 años) de 9,29% en el año 2022 a 8,00% al 2025.</t>
  </si>
  <si>
    <t>Incrementar la población con acceso a agua apta para consumo humano de 3.017.778 en el año 2023 a 4.007.994 al 2025.</t>
  </si>
  <si>
    <t>Reducir la tasa de mortalidad por accidentes de tránsito in situ, de 13,37 en el 2023 a 12,66 para el 2025 por cada 100.000 habitantes.</t>
  </si>
  <si>
    <t>Incrementar el porcentaje de Consejos Ciudadanos Sectoriales (CCS) conformados de 27,59% en el año 2023 a 72,41% al 2025.</t>
  </si>
  <si>
    <t>Reducir el gasto de bolsillo en salud como porcentaje del gasto total en salud de 32,59% en el año 2022 a 31,27% al 2025.</t>
  </si>
  <si>
    <t>Incrementar el porcentaje de Instituciones del Sistema de Educación Intercultural Bilingüe en los que se implementa el MOSEIB de 4,61% en el año 2022 a 15,12% al 2025.</t>
  </si>
  <si>
    <t>Incrementar el porcentaje de Personas Privadas de Libertad (PPL) participantes en al menos un eje de tratamiento de 41,67% en el año 2023 a 44,17% al 2025.</t>
  </si>
  <si>
    <t>Incrementar la proporción del Presupuesto General del Estado financiado por ingresos tributarios internos de 32,37% en el año 2022 a 34,16% al 2025.</t>
  </si>
  <si>
    <t>Incrementar el rendimiento de la productividad agrícola nacional de 129,97 en el año 2022 a 131,04 al 2025</t>
  </si>
  <si>
    <t>Incrementar la potencia instalada en subestaciones de distribución para atender el crecimiento de la demanda de energía eléctrica del país de 6.958,35 MVA en el año 2023 a 7.098,21 MVA al 2025.</t>
  </si>
  <si>
    <t>Incrementar el porcentaje de entidades públicas que implementan el modelo de Gobierno Abierto de 40,00% en el año 2023 a 52,27% al 2025.</t>
  </si>
  <si>
    <t>Reducir la prevalencia de Desnutrición Crónica Infantiel en menores de dos años del 20,1% en 2022-2023 a 18,7% en 2024-2025</t>
  </si>
  <si>
    <t>Incrementar el porcentaje de Instituciones Educativas del sostenimiento fiscal con cobertura de internet con fines pedagógicos de 51,75% en el año 2022 a 61,20% al 2025.</t>
  </si>
  <si>
    <t>Incrementar el porcentaje de víctimas de violencia sexual detectados o cometidos en el ámbito educativo y que recibieron plan de acompañamiento anual de 91,62% en el año 2023 a 95,00% al 2025.</t>
  </si>
  <si>
    <t>Incrementar las exportaciones de alta, media, baja intensidad tecnológica per cápita de 54,78 en el año 2023 a 55,09 al 2025.</t>
  </si>
  <si>
    <t>Incrementar el VAB manufacturero sobre VAB ramas primarias de 1,72 en el año 2022 a 1,73 al 2025.</t>
  </si>
  <si>
    <t>Incrementar la recaudación tributaria del sector minero de USD 202 millones en el año 2022 a USD 248 millones al 2025.</t>
  </si>
  <si>
    <t>Incrementar el porcentaje de instituciones que llevan a cabo el proceso de rendición de cuentas de 81,37% en el año 2022 a 82,12% al 2025.</t>
  </si>
  <si>
    <t>Reducir la razón de mortalidad materna de 33,90 en el año 2022 a 33,77 al 2025.</t>
  </si>
  <si>
    <t>Incrementar el porcentaje de personas de 18 a 29 años de edad con bachillerato completo de 75,30% en el año 2021 a 79,32% al 2025.</t>
  </si>
  <si>
    <t>Incrementar la contribución militar en la seguridad integral de 33,64% en el año 2023 a 39,67% al 2025.</t>
  </si>
  <si>
    <t>Mantener el porcentaje promedio anual de cobertura de los pasivos del primer sistema de balance Banco Central del Ecuador (BCE) con las Reservas Internacionales (RI) de 100% al 2025.</t>
  </si>
  <si>
    <t>Incrementar el VAB Pesca y Acuicultura sobre VAB ramas primarias de 16,86% en el año 2022 a 18,38% al  2025.</t>
  </si>
  <si>
    <t>Incrementar la superficie potencial de riego y drenaje con viabilidad técnica de 9.402,81 ha en el año 2023 a 13.402,81 ha al 2025.</t>
  </si>
  <si>
    <t>Mantener el índice de capacidad operativa promedio de los Gobiernos Autónomos Descentralizados municipales – ICO al menos en 17,28 puntos al 2025.</t>
  </si>
  <si>
    <t>Reducir la tasa de mortalidad por suicidio de 6,48 en el año 2022 a 6,31 al 2025.</t>
  </si>
  <si>
    <t>Incrementar la tasa bruta de matrícula en educación superior terciaria del 40,33% en el año 2022 al 45,54% al 2025</t>
  </si>
  <si>
    <t>Incrementar la tasa de defensores públicos por cada 100.000 habitantes de 3,98 en el año 2023 a 4,08 al 2025</t>
  </si>
  <si>
    <t>Mantener la deuda pública y otras obligaciones de pago del Sector Público No Financiero (consolidada) como porcentaje del Producto Interno Bruto (PIB) bajo el 57% al  año 2025.</t>
  </si>
  <si>
    <t>Incrementar el valor agregado bruto de la manufactura per cápita de USD 856,04 en el año 2022 a USD 954,72 al 2025.</t>
  </si>
  <si>
    <t>Incrementar las exportaciones mineras de USD 2.775 millones en el año 2022 a USD 3.515 millones al 2025</t>
  </si>
  <si>
    <t>Reducir el posicionamiento en el ranking de percepción de corrupción mundial del puesto 115 en el año 2023 a 109 al 2025.</t>
  </si>
  <si>
    <t>Reducir la tasa de pobreza extrema por ingresos del 9,81% en el año 2023 a 9,12% al 2025.</t>
  </si>
  <si>
    <t>Incrementar la tasa neta de Bachillerato de 70,35% en el año 2022 a 71,39% al 2025.</t>
  </si>
  <si>
    <t>Mantener la tasa de congestión de 2,13 al 2025</t>
  </si>
  <si>
    <t>Incrementar la población con empleo en las principales actividades turísticas de 533.289 en el año 2022 a 550.000 al 2025</t>
  </si>
  <si>
    <t>Incrementar las remediaciones de fuentes de contaminación de la industria hidrocarburífera ejecutadas por el Operador Estatal responsable y avaladas por la Autoridad Ambiental y del Recurso Hídrico Nacional de 1.846 en el año 2023 a 2.105 al 2025</t>
  </si>
  <si>
    <t>Reducir la tasa de pobreza por necesidades básicas insatisfechas del 30,84% en el año 2023 al 30,11% al 2025.</t>
  </si>
  <si>
    <t>Incrementar la tasa neta de matrícula de Educación General Básica (EGB) de 93,63% en el año 2022 a 97,54% al 2025.</t>
  </si>
  <si>
    <t>Mantener la tasa de pendencia de 1,13 al 2025</t>
  </si>
  <si>
    <t>Incrementar la tasa de variación de las exportaciones agropecuarias y agroindustriales de 1,54% en el año 2022 a 12,04% al 2025.</t>
  </si>
  <si>
    <t>Incrementar los residuos y/o desechos recuperados en el marco de la aplicación de la política de responsabilidad extendida del productor de 44,06% en el año 2022 a 56,06% al 2025.</t>
  </si>
  <si>
    <t>Reducir la tasa específica de nacimientos en mujeres adolescentes de 10 a 14 años de 2,43 en el año 2022 a 2,40 al 2025.</t>
  </si>
  <si>
    <t>Incrementar la tasa neta de matrícula de educación Inicial de 56,63% en el año 2022 a 60,65% al 2025.</t>
  </si>
  <si>
    <t>Mantener la tasa de resolución de 0,87 al 2025</t>
  </si>
  <si>
    <t>Mantener la proporción de territorio nacional bajo conservación o manejo ambiental de 22,16% al 2025.</t>
  </si>
  <si>
    <t>Reducir la tasa específica de nacimientos en mujeres adolescentes de 15 a 19 años de 47,51 en el año 2022 a 47,40 al 2025.</t>
  </si>
  <si>
    <t>Incrementar los artículos publicados por las universidades y escuelas politécnicas en revistas indexadas de 13.777 en el año 2022 a
16.727 al 2025.</t>
  </si>
  <si>
    <t>Reducir la tasa de femicidios por cada 100.000 mujeres de 1,14 en el año 2023 a 0,8 al 2025.</t>
  </si>
  <si>
    <t>Reducir la vulnerabilidad al cambio climático en función de la capacidad adaptativa de 82,98% en el año 2023 a 82,81% al 2025.</t>
  </si>
  <si>
    <t>Incrementar los investigadores por cada mil integrantes de la Población Económicamente Activa de 0,63 en el año 2022 a 0,75 al 2025.</t>
  </si>
  <si>
    <t>Reducir la tasa de hacinamiento en los Centros de Privación de Libertad de 13,45% en el año 2023 a 5,59% al 2025.</t>
  </si>
  <si>
    <t>Reducir las pérdidas de energía eléctrica en los sistemas de distribución de 13,25% en el año 2022 a 13,22% al 2025.</t>
  </si>
  <si>
    <t>Mantener el número de medallas que se obtendrán en el ciclo Olímpico, Paralímpico y Sordolímpico en 148 al 2025.</t>
  </si>
  <si>
    <t>Reducir la tasa de homicidios intencionales por cada 100 mil habitantes de 45,11 en el año 2023 a 39,11 al 2025</t>
  </si>
  <si>
    <t>uno</t>
  </si>
  <si>
    <t>dos</t>
  </si>
  <si>
    <t>tres</t>
  </si>
  <si>
    <t>cuatro</t>
  </si>
  <si>
    <t>cinco</t>
  </si>
  <si>
    <t>seis</t>
  </si>
  <si>
    <t>siete</t>
  </si>
  <si>
    <t>ocho</t>
  </si>
  <si>
    <t>nueve</t>
  </si>
  <si>
    <t>META</t>
  </si>
  <si>
    <t>1. FIN DE LA POBREZA</t>
  </si>
  <si>
    <t>10. REDUCCIÓN DE LAS DESIGUALDADES</t>
  </si>
  <si>
    <t>11. CIUDADES Y COMUNIDADES SOSTENIBLES</t>
  </si>
  <si>
    <t>12. PRODUCCIÓN Y CONSUMO RESPONSABLES</t>
  </si>
  <si>
    <t>13. ACCIÓN POR EL CLIMA</t>
  </si>
  <si>
    <t>15. VIDA DE ECOSISTEMAS TERRESTRES</t>
  </si>
  <si>
    <t>16. PAZ. JUSTICIA E INSTITUCIONES SÓLIDAS</t>
  </si>
  <si>
    <t>17. ALIANZAS PARA LOGRAR LOS OBJETIVOS</t>
  </si>
  <si>
    <t>2. HAMBRE CERO</t>
  </si>
  <si>
    <t>3. SALUD Y BIENESTAR</t>
  </si>
  <si>
    <t>4. EDUCACIÓN DE CALIDAD</t>
  </si>
  <si>
    <t>5. IGUALDAD DE GÉNERO</t>
  </si>
  <si>
    <t>6. AGUA LIMPIA Y SANEAMIENTO</t>
  </si>
  <si>
    <t>7. ENERGÍA ASEQUIBLE Y NO CONTAMINANTE</t>
  </si>
  <si>
    <t>8. TRABAJO DECENTE Y CRECIMIENTO ECONÓMICO</t>
  </si>
  <si>
    <t>9. INDUSTRIA, INNOVACIÓN E INFRAESTRUCTURA</t>
  </si>
  <si>
    <t>N/A</t>
  </si>
  <si>
    <t>Directrices ETN</t>
  </si>
  <si>
    <t>1: Reducir las inequidades sociales y territoriales</t>
  </si>
  <si>
    <t>4: Articular la gestión territorial y la gobernanza multinivel</t>
  </si>
  <si>
    <t>Tendencia del indicador</t>
  </si>
  <si>
    <t>Fuente de financiamiento</t>
  </si>
  <si>
    <t>Eje del Plan Nacional de Desarrollo PND</t>
  </si>
  <si>
    <t>SOCIAL</t>
  </si>
  <si>
    <t>DESARROLLO ECONÓMICO</t>
  </si>
  <si>
    <t>INFRAESTRUCTURA, ENERGÍA Y MEDIO AMBIENTE</t>
  </si>
  <si>
    <t>INSTITUCIONAL</t>
  </si>
  <si>
    <t>AÑO Línea Base</t>
  </si>
  <si>
    <t>Año de cumpliento a la meta</t>
  </si>
  <si>
    <t>Plan</t>
  </si>
  <si>
    <t>Programa</t>
  </si>
  <si>
    <t>Proyecto</t>
  </si>
  <si>
    <t>Política PDOT</t>
  </si>
  <si>
    <t>Objetivo de desarrollo PDOT</t>
  </si>
  <si>
    <t>Meta PDOT</t>
  </si>
  <si>
    <t>Política  PDOT</t>
  </si>
  <si>
    <t>Creciente</t>
  </si>
  <si>
    <t>Decreciente</t>
  </si>
  <si>
    <t>Se mantiene</t>
  </si>
  <si>
    <t>Tabla 14. Matriz de consolidación de la fase de propuesta (sirve de insumo para el reporte a SIGAD)</t>
  </si>
  <si>
    <t>Preparatoria</t>
  </si>
  <si>
    <t>Políticas / Acciones</t>
  </si>
  <si>
    <t>Agendas nacionales para la igualdad
(Revisar "Matriz de relacionamiento enfoques de igualdad y competencias GAD, disponible en RIC)</t>
  </si>
  <si>
    <t>Objetivo de gestión *
(objetivo estratégico)</t>
  </si>
  <si>
    <t>Objetivo  de gestión PDOT
(objetivo estratégico)</t>
  </si>
  <si>
    <t>Objetivo de gestión PDOT
 (objetivo estratégico)</t>
  </si>
  <si>
    <t>Objetivo de gestión PDOT
(objetivo estratégico)</t>
  </si>
  <si>
    <t xml:space="preserve">Planificar el desarrollo territorial y formular los correspondientes planes de ordenamiento territorial </t>
  </si>
  <si>
    <t>Crear, modificar, exonerar o suprimir mediante ordenanzas, tasas y contribuciones especiales de mejoras</t>
  </si>
  <si>
    <t>1.1. Implementar sistemas de protección integral de los derechos, con énfasis en personas en situación de vulnerabilidad y en movilidad humana.</t>
  </si>
  <si>
    <t>2.1. Incentivar la diversificación productiva y el acceso a servicios públicos acordes a las condiciones especiales de Galápagos y Amazonía.</t>
  </si>
  <si>
    <t>3.1. Promover acciones de recuperación, conservación y protección de las fuentes de agua, zonas de recarga, acuíferos y agua subterránea con una gestión integral y corresponsable del patrimonio hídrico a fin de precautelar su calidad, disponibilidad, uso adecuado y acceso equitativo para consumo, riego y producción.</t>
  </si>
  <si>
    <t>4.1. Articular y complementar los procesos de desconcentración y descentralización para la gestión multinivel de los bienes y servicios públicos.</t>
  </si>
  <si>
    <t xml:space="preserve">1.2. Garantizar la atención integral de salud con énfasis en el sector rural. </t>
  </si>
  <si>
    <t>2.2. Planificar el desarrollo económico sobre la base de la compatibilidad de usos, la vocación territorial, ventajas comparativas y competitivas, su diversidad cultural y sus dinámicas socioambientales.</t>
  </si>
  <si>
    <t>3.2. Priorizar la reforestación en las zonas altas de las cuencas hidrográficas, con el fin de disminuir la sedimentación y contaminación en la parte baja.</t>
  </si>
  <si>
    <t>4.2. Fortalecer los procesos de seguimiento y evaluación a la desconcentración y descentralización, a fin de generar alertas oportunas que permitan una adecuada gestión y garantía de bienes, y servicios públicos.</t>
  </si>
  <si>
    <t>1.3. Generar intervenciones hacia la primera infancia, como primer eslabón en la consecución de mejores oportunidades de progreso de la población, con énfasis en el sector rural.</t>
  </si>
  <si>
    <t>2.3. Promover la diversificación, fortaleciendo las cadenas productivas a fin de impulsar la producción, empleo y fomentando el comercio de venta directa (circuitos cortos).</t>
  </si>
  <si>
    <t>3.3. Incorporar nuevas áreas prioritarias para la conservación y/o manejo sostenible, sean terrestres, acuáticas o marinas, como consta en la Estrategia Nacional de Biodiversidad 2015-2030.</t>
  </si>
  <si>
    <t>4.3. Diferenciar, priorizar y focalizar la asignación de recursos públicos y los esfuerzos de la acción estatal en función de las particularidades, las competencias y las capacidades territoriales e institucionales.</t>
  </si>
  <si>
    <t>1.4. Garantizar el acceso a educación, salud, vivienda, servicios básicos, deportes y grupos de atención prioritaria para reducir las desigualdades sociales con énfasis en la Circunscripción Territorial Especial Amazónica, zonas de frontera y Galápagos.</t>
  </si>
  <si>
    <t>2.4. Impulsar las iniciativas productivas alternativas que sostengan la base y la soberanía alimentaria, generando empleo y circuitos económicos inclusivos; garantizando o promoviendo la conservación de la agrobiodiversidad existente en el país; y fomentando la investigación e innovación.</t>
  </si>
  <si>
    <t>3.4. Garantizar la sustentabilidad del Patrimonio Natural mediante el uso Racional y responsable de recursos.</t>
  </si>
  <si>
    <t>4.4. Fortalecer capacidades técnicas, legales e institucionales para ejercer los procesos de desconcentración y descentralización.</t>
  </si>
  <si>
    <t>1.5. Promover mecanismos sectoriales e intersectoriales para la promoción de los derechos sexuales y reproductivos, considerando las particularidades territoriales.</t>
  </si>
  <si>
    <t>2.5. Promover modalidades de consumo y producción sostenible acorde con las particularidades territoriales, particularmente en las islas Galápagos y en la Amazonía.</t>
  </si>
  <si>
    <t>3.5. Promover estrategias de gestión sostenible y conservación de ecosistemas y biodiversidad de Galápagos, espacio marino costero y Amazonía, que permitan mejorar la capacidad generativa y regenerativa de servicios y flujos ecosistémicos.</t>
  </si>
  <si>
    <t>4.5. Elaborar y actualizar, de manera integral, los modelos de prestación de servicios públicos respecto a estándares, tipologías y modalidades para garantizar la calidad, accesibilidad, intersectorialidad, pertinencia cultural y territorial, con especial atención en el área rural.</t>
  </si>
  <si>
    <t xml:space="preserve">1.6. Fortalecer el ejercicio de los derechos sexuales y reproductivos, a través de la promoción de la salud y la prevención de las enfermedades asociadas. </t>
  </si>
  <si>
    <t>2.6. Fomentar el emprendimiento local y el turismo comunitario para el aprovechamiento sostenible de la biodiversidad.</t>
  </si>
  <si>
    <t>3.6. Limitar la extracción de áridos, pétreos y conchilla en las playas de mar, riberas, lechos de ríos, lagos y lagunas, principalmente, en aquellos lugares donde exista riesgo de inundaciones, afectación de los lechos de los ríos, destrucción y erosión costera y/o afectación a la actividad turística.</t>
  </si>
  <si>
    <t>4.6. Impulsar la elaboración de planes de uso y gestión del suelo, de forma concordante y articulada con los Planes de Desarrollo y Ordenamiento Territorial (PDOT).</t>
  </si>
  <si>
    <t>1.7. Fortalecer los sistemas de agua segura, potable y saneamiento como elementos fundamentales para garantizar la salud de la población.</t>
  </si>
  <si>
    <t>2.7. Fortalecer las micro y pequeñas empresas locales proveedoras de servicios turísticos, en función de la demanda y en correspondencia con las particularidades del Régimen Especial de Galápagos, en el marco de la normativa emitida por el ente competente.</t>
  </si>
  <si>
    <t>3.7. Implementar acciones para detener los procesos de degradación de los recursos naturales en las áreas rurales y fomentar prácticas agroecológicas que favorezcan la recuperación de estos ecosistemas.</t>
  </si>
  <si>
    <t>4.7. Contar con catastros urbano y rural actualizados, como mecanismo de ordenamiento y planificación del territorio, que generen seguridad jurídica en tenencia y transferencia de la propiedad del suelo.</t>
  </si>
  <si>
    <t>1.8. Promover programas de protección social no contributiva en las provincias con mayor incidencia de pobreza y desnutrición.</t>
  </si>
  <si>
    <t xml:space="preserve">2.8. Desarrollar el comercio marítimo para alcanzar la competitividad en la gestión sostenible de los intereses marítimos estratégicos, en los espacios marítimos nacionales </t>
  </si>
  <si>
    <t xml:space="preserve">3.8. Construir ciudades verdes y resilientes que combinen la valoración del patrimonio cultural y el manejo ambiental adecuado, generando redes de conocimiento y vinculando la educación superior con las necesidades sociales y productivas. </t>
  </si>
  <si>
    <t>4.8. Promover el diálogo y la participación ciudadana desde los ámbitos territoriales en la definición, implementación y el seguimiento y evaluación de la política pública en todos los niveles de gobierno.</t>
  </si>
  <si>
    <t>1.9. Promover servicios de atención integral a los grupos de atención prioritaria, con enfoques de igualdad.</t>
  </si>
  <si>
    <t>3.9. Promover la generación sostenible, así como el consumo eficiente y responsable de energía; propiciar la transición hacia un modelo responsable con menor consumo de combustibles fósiles.</t>
  </si>
  <si>
    <t>4.9. Articular las acciones del Ejecutivo con los Gobiernos Autónomos Descentralizados como aporte en la garantía de la seguridad ciudadana.</t>
  </si>
  <si>
    <t>1.10. Promover una alimentación sana y nutritiva, potenciando la producción local, con un enfoque de seguridad alimentaria.</t>
  </si>
  <si>
    <t>3.10. Fomentar la eficiencia energética en la construcción de nuevas edificaciones y la readecuación de edificaciones existentes.</t>
  </si>
  <si>
    <t>4.10. Promover la cooperación internacional y Alianzas Público Privadas para el desarrollo de un modelo sostenible que garantice el acceso equitativo a oportunidades para personas de todas las edades y habilidades.</t>
  </si>
  <si>
    <t>1.11. Desarrollar e implementar instrumentos de desarrollo urbano que aborden la vivienda, la infraestructura, los servicios públicos, el desarrollo económico de manera coordinada y mecanismos de financiamiento que garanticen su sostenibilidad.</t>
  </si>
  <si>
    <t>3.11. Impulsar la movilidad inclusiva, alternativa y sostenible, priorizando los sistemas de transporte público masivo de calidad y eficiente, así como los medios de movilidad no motorizada.</t>
  </si>
  <si>
    <t>4.11. Vincular las herramientas de gestión integral de riesgos y los sistemas de alerta temprana en la planificación de todos los niveles de gobierno.</t>
  </si>
  <si>
    <t>1.12. Incorporar en el ordenamiento del territorio medidas para la implementación de programas de relocalización y reubicación de asentamientos humanos en zonas de riesgo no mitigable.</t>
  </si>
  <si>
    <t>3.12. Incentivar el transporte multimodal a nivel nacional, moderno, sostenible y seguro, con énfasis en las zonas de integración fronteriza, Amazonía, Galápagos y espacio marino costero.</t>
  </si>
  <si>
    <t>4.12. Fomentar y fortalecer la conformación de mancomunidades, consorcios y otras estrategias de asociatividad para el ejercicio de competencias concurrentes y exclusivas, considerando el principio de subsidiariedad, complementariedad y mecanismos de financiamiento alternativos.</t>
  </si>
  <si>
    <t>1.13. Gestionar el hábitat para la sustentabilidad ambiental y gestión integral de la seguridad y riesgos.</t>
  </si>
  <si>
    <t xml:space="preserve">3.13. Controlar las actividades de exploración y explotación de recursos naturales no renovables que se desarrollan a nivel nacional, con énfasis en la Amazonía y la zona costera, la plataforma continental, suelo y subsuelo marino, para minimizar externalidades sociales y ambientales </t>
  </si>
  <si>
    <t>4.13. Incrementar la presencia de Ecuador en la Antártida y en la cuenca Asia-Pacífico para fomentar la economía social del conocimiento, así como el comercio y la gestión marítima en el marco de la Convención de las Naciones Unidas sobre el Derecho del Mar (CONVEMAR).</t>
  </si>
  <si>
    <t>1.14. Promover programas de vivienda de interés social en suelo urbano vacante y zonas provistas de servicios públicos y equipamiento básico, evitando la segregación espacial y la expulsión de la población residente, y evaluando adecuadamente el riesgo de ocurrencia de desastres de origen natural o antrópico.</t>
  </si>
  <si>
    <t>4.14. Fomentar el trabajo articulado con los países vecinos para el manejo integral de recursos transfronterizos hídricos, pesqueros y la biodiversidad asociada, en especial, en la Amazonía y en el espacio marino costero</t>
  </si>
  <si>
    <t xml:space="preserve">1.15. Impulsar programas de investigación, formación técnica y tecnológica, capacitación y actualización que respondan a las potencialidades y necesidades territoriales con un enfoque de igualdad de oportunidades. </t>
  </si>
  <si>
    <t>1.16. Mejorar e impulsar el conocimiento del riesgo de desastres en todo el país, con la participación de la academia e instituciones técnico-científicas, para que la toma de decisiones promueva un desarrollo sostenible y resiliente.</t>
  </si>
  <si>
    <t>1.17. Repotenciar y mantener las infraestructuras y equipamiento de los espacios públicos que promuevan el buen uso del tiempo libre.</t>
  </si>
  <si>
    <t>1.18. Promover y difundir la riqueza cultural y natural de Ecuador, garantizando la protección y salvaguarda del patrimonio cultural material e inmaterial del país.</t>
  </si>
  <si>
    <t>1.19. Reconocer y fortalecer el tejido social, el sentido de pertenencia, las identidades locales y el respeto mutuo entre culturas diversas.</t>
  </si>
  <si>
    <t>1.20. Reforzar la relación entre la comunidad y la fuerza pública para la resolución pacífica de conflictos y mejorar la seguridad ciudadana.</t>
  </si>
  <si>
    <t>1.21. Incrementar las capacidades nacionales para vigilancia, control, seguridad y protección en los espacios acuáticos nacionales.</t>
  </si>
  <si>
    <t>lin_uno</t>
  </si>
  <si>
    <t>lin_dos</t>
  </si>
  <si>
    <t>lin_tres</t>
  </si>
  <si>
    <t>lin_cuatro</t>
  </si>
  <si>
    <t>Posicionar a la parroquia como uno de los ejes de desarrollo en el campo agrícola y pecuario y de conservación Ambiental a nivel local y provincial</t>
  </si>
  <si>
    <t>Adoptar técnicas innovadoras en el ámbito  agrícola y pecuario que faciliten los procesos de producción y comercialización, de los productos generados en la parroquia</t>
  </si>
  <si>
    <t>Número de sistemas implementados</t>
  </si>
  <si>
    <t>0.50</t>
  </si>
  <si>
    <t>0.75</t>
  </si>
  <si>
    <t>Convertir al territorio parroquial en el centro de actividades turísticas insignia de la provincia, aprovechando los recursos naturales existentes y la capacidad de organización de sus comunidades</t>
  </si>
  <si>
    <t xml:space="preserve">Impulsar la asociatividad en el turismo comunitario y actividades artesanales como alternativa para generación de empleo e ingreso económico.  </t>
  </si>
  <si>
    <t>Porcentaje de actividades turísticas fortalecidas</t>
  </si>
  <si>
    <t>Implementar un sistema para la  tecnificación de procesos lácteos, hasta el 2027</t>
  </si>
  <si>
    <t>Mantener el buen estado de las vías parroquiales que permitan la correcta comunicación entre las comunidades, mejorando los procesos de comercialización de los productos locales</t>
  </si>
  <si>
    <t>Fortalecer los procesos de articulación con los niveles de gobierno rectores y dueños de la competencia que faciliten la consecución de procesos de vialidad en post de mejorar las condiciones de vida de la ciudadanía</t>
  </si>
  <si>
    <t>Porcentaje de mantenimiento de vías gestionadas</t>
  </si>
  <si>
    <t>Gestionar el 60% de mantenimiento de las vías de la parroquia para conservar su buen estado, hasta el 2027</t>
  </si>
  <si>
    <t>Certificar 5% de los productores en BPA y BPP, hasta el 2027</t>
  </si>
  <si>
    <t>Porcentaje de productores certificados</t>
  </si>
  <si>
    <t>Impulsar estrategias institucionales que permitan proporcionar servicios públicos de alta calidad para los ciudadanos de la parroquia.</t>
  </si>
  <si>
    <t>Ampliar la cobertura de servicios básicos a la totalidad de la población de escasos recursos que genere una mejora en la calidad de vida de los ciudadanos de la parroquia.</t>
  </si>
  <si>
    <t>Gestionar el incremento del 10% de la cobertura del servicio eléctrico en la parroquia, hasta el 2027</t>
  </si>
  <si>
    <t>Porcentaje de incremento de cobertura de servicio eléctrico gestionado</t>
  </si>
  <si>
    <t>Mejorar la calidad de vida de la población parroquial dotándoles de servicios de calidad e infraestructura acorde a las necesidades</t>
  </si>
  <si>
    <t>Impulsar el potencial turístico y cultural, fomentando los servicios locales, la participación de las comunidades en la cadena de valor turístico-culturales y apoyando iniciativas empresariales presentes en el territorio, contribuyendo a preservar el patrimonio cultural y natural de la parroquia</t>
  </si>
  <si>
    <t>Fortalecer 100% la actvidad turística en la parroquia, hasta el 2027</t>
  </si>
  <si>
    <t>Recursos provenientes del Presupuesto General de Estado</t>
  </si>
  <si>
    <t>Tecnificación de la producción láctea</t>
  </si>
  <si>
    <t>3: Propiciar la mejora de la infraestructura y el uso eficiente de energía en el territorio garantizando la sustentabilidad ambiental</t>
  </si>
  <si>
    <t>2: Impulsar la productividad y competitividad sistémica a partir del potenciamiento de roles y funcionalidades del territorio</t>
  </si>
  <si>
    <t xml:space="preserve">Producción limpia a través de certificaciones BPA  </t>
  </si>
  <si>
    <t>Implementación y mejoramiento del sistema vial parroquial</t>
  </si>
  <si>
    <t>Iluminación para todos</t>
  </si>
  <si>
    <t>MAG</t>
  </si>
  <si>
    <t>MAATE, MAG</t>
  </si>
  <si>
    <t>MTOP, GAD Provincial</t>
  </si>
  <si>
    <t xml:space="preserve">MINTUR, GAD Municipal </t>
  </si>
  <si>
    <t>MEM, GAD Municipal</t>
  </si>
  <si>
    <t>Capacitación, asistencia técnica, financiamiento</t>
  </si>
  <si>
    <t>Desarrollo del proyecto</t>
  </si>
  <si>
    <t>Desarrollo de infraestructura y servicios Turísticos.</t>
  </si>
  <si>
    <t>Implementación y promoción de la ruta turística de la parroquia</t>
  </si>
  <si>
    <r>
      <rPr>
        <b/>
        <sz val="11"/>
        <color theme="1"/>
        <rFont val="Calibri"/>
        <family val="2"/>
        <scheme val="minor"/>
      </rPr>
      <t>Tabla 1.</t>
    </r>
    <r>
      <rPr>
        <sz val="11"/>
        <color theme="1"/>
        <rFont val="Calibri"/>
        <family val="2"/>
        <scheme val="minor"/>
      </rPr>
      <t xml:space="preserve"> Inventario de Información</t>
    </r>
  </si>
  <si>
    <t>10. Promover la resiliencia de ciudades y comunidades para enfrentar los riesgos de origen natural y antrópico</t>
  </si>
  <si>
    <t>diez</t>
  </si>
  <si>
    <t>5. Fortalecer la Gestión de Riesgos de Desastre en la Planificación Territorial</t>
  </si>
  <si>
    <t>5.1. Implementar un marco legal y normativo que promueva la gestión integral de riesgos de desastres en los instrumentos de la planificación territorial y uso y gestión de suelo.</t>
  </si>
  <si>
    <t>5.2. Fortalecer la institucionalidad y las capacidades técnicas de las entidades que participan en la gestión integral de riesgos.</t>
  </si>
  <si>
    <t>5.3. Implementar programas que promuevan una cultura de gestión de riesgos que incorpore la prevención, preparación y respuesta ante emergencias y desastres.</t>
  </si>
  <si>
    <t>5.4. Implementar sistemas de monitoreo y alerta temprana a nivel local y nacional, generando alertas que protejan la vida de la población y apoyen una respuesta rápida, coordinada y efectiva ante la ocurrencia de desastres.</t>
  </si>
  <si>
    <t>5.5. Promover la participación activa de las comunidades en la identificación, evaluación y gestión de riesgos de desastres.</t>
  </si>
  <si>
    <t>5.6. Integrar un enfoque de género e interseccionalidad en todas las etapas de la gestión de riesgos de desastres.</t>
  </si>
  <si>
    <t>5.7. Implementar regulaciones relacionadas con la competencia de gestión de riesgos en el ámbito de los gobiernos autónomos descentralizados locales.</t>
  </si>
  <si>
    <t>5.8. Desarrollar estrategias integradas que aborden la gestión de riesgos de desastres y la adaptación al cambio climático.</t>
  </si>
  <si>
    <t>5.9. Fomentar la implementación de medidas de adaptación basadas en ecosistemas, infraestructuras resilientes y prácticas de ordenamiento territorial sostenible.</t>
  </si>
  <si>
    <t>5.10. Fomentar procesos de mejora de conocimiento de riesgos que permita implementar proceso de evaluación integral de riesgo en el territorio.</t>
  </si>
  <si>
    <t>5.11. Fortalecer la generación de información relacionada con la gestión integral de riesgos y prevención de desastres.</t>
  </si>
  <si>
    <t>5.12. Diseñar, implementar y fortalecer los sistemas de monitoreo y evaluación continua para medir el impacto de las acciones de gestión de riesgos, identificar áreas de mejora y adaptar las estrategias ante cambios en el contexto local o global.</t>
  </si>
  <si>
    <t>5.13. Fortalecer la capacidad de planificación y ejecución de los procesos de recuperación post emergencias y desastres</t>
  </si>
  <si>
    <t>5.14. Integrar medidas de reducción de riesgos en los planes de ordenamiento territorial, promoviendo la ubicación segura de infraestructuras críticas y la adopción de normas de construcción resilientes.</t>
  </si>
  <si>
    <t>5.15. Desarrollar modelos de gestión a nivel nacional y local, para ejecución de los procesos de recuperación post emergencias y post desastre.</t>
  </si>
  <si>
    <t>lin_cinco</t>
  </si>
  <si>
    <t>Incrementar el índice de fortalecimiento de la gobernanza local y multinivel de los Gobiernos Autónomos Descentralizados cantonales de 41,44 en el año 2022 a 56,26 al 2025.</t>
  </si>
  <si>
    <t>Mantener la capacidad de protección financiera para la reducción de riesgos de los Gobiernos Autónomos Descentralizados cantonales  de 27,73 al 2025.</t>
  </si>
  <si>
    <t>Tipo</t>
  </si>
  <si>
    <t xml:space="preserve">Problema </t>
  </si>
  <si>
    <r>
      <rPr>
        <b/>
        <sz val="11"/>
        <color theme="1"/>
        <rFont val="Calibri"/>
        <family val="2"/>
        <scheme val="minor"/>
      </rPr>
      <t xml:space="preserve">Tabla 4. </t>
    </r>
    <r>
      <rPr>
        <sz val="11"/>
        <color theme="1"/>
        <rFont val="Calibri"/>
        <family val="2"/>
        <scheme val="minor"/>
      </rPr>
      <t>Herramienta para la priorización de potencialidades</t>
    </r>
    <r>
      <rPr>
        <sz val="11"/>
        <color theme="1"/>
        <rFont val="Calibri"/>
        <family val="2"/>
        <scheme val="minor"/>
      </rPr>
      <t xml:space="preserve">
Tabla 5. Herramienta para la priorización de problemas</t>
    </r>
  </si>
  <si>
    <t xml:space="preserve">Tabla 2. Matriz de sistematización de potencialidades
Tabla 3. Matriz de sistematización de problemas </t>
  </si>
  <si>
    <t>Tabla 4. Herramienta para la priorización de potencialidades
Tabla 5. Herramienta para la priorización de problemas</t>
  </si>
  <si>
    <t>Potencialidad / Problema</t>
  </si>
  <si>
    <t>Potencialidades / Problemas</t>
  </si>
  <si>
    <t xml:space="preserve"> COMPETENCIAS / FUNCIONES</t>
  </si>
  <si>
    <t>REGIÓN</t>
  </si>
  <si>
    <t>PROVINCIA</t>
  </si>
  <si>
    <t>MUNICIPIO</t>
  </si>
  <si>
    <t>PARROQUIA</t>
  </si>
  <si>
    <t>Explotación de materiales de construcción</t>
  </si>
  <si>
    <t>Gestión de cuencas hidrográficas</t>
  </si>
  <si>
    <t>Dragado, relleno hidráulico y limpieza de ríos, presas, embalses y esteros</t>
  </si>
  <si>
    <t>Gestión de Riesgos</t>
  </si>
  <si>
    <t>Otorgar personalidad jurídica a organizaciones sociales</t>
  </si>
  <si>
    <t>Participación ciudadana</t>
  </si>
  <si>
    <t>Delimitar, regular, autorizar y controlar el uso de las playas de mar, riberas y lechos de ríos, lagos y lagunas, sin perjuicio de las limitaciones que establezca la ley.</t>
  </si>
  <si>
    <t>Preservar y garantizar el acceso efectivo de las personas al uso de las playas de mar, riberas de ríos, lagos y lagunas</t>
  </si>
  <si>
    <t>Planificar, construir y  mantener los espacios públicos destinados al desarrollo social, cultural y deportivo</t>
  </si>
  <si>
    <t>Planificar, construir y mantener la Infraestructura y equipamientos físicos de salud y educación</t>
  </si>
  <si>
    <t>Preservar, mantener y difundir el patrimonio cultural</t>
  </si>
  <si>
    <t>Art. 55
d) Prestar los servicios públicos básicos de agua potable, alcantarillado sanitario y pluvial con depuración de aguas residuales, manejo de desechos sólidos mediante rellenos sanitarios, otras actividades de saneamiento ambiental y aquellos que establezca la Ley;
Art. 137 
Prestación de servicios públicos de alcantarillado, depuración de aguas residuales, manejo de desechos sólidos, y actividades de saneamiento ambiental, en todas sus fases. Cuando estos servicios se presten en las parroquias rurales se deberá coordinar con los gobiernos autónomos descentralizados parroquiales rurales.</t>
  </si>
  <si>
    <t>Protección integral a la niñez y adolescencia</t>
  </si>
  <si>
    <t>Vigilancia de la ejecución de obras y calidad de los servicios públicos</t>
  </si>
  <si>
    <t>FUENTES :</t>
  </si>
  <si>
    <t>1. Código Orgánico de Organización Territorial, Autonomía y Descentralización (COOTAD). Suplemento del Registro Oficial No. 303, 19 de Octubre 2010. Última Reforma: Suplemento del Registro Oficial 525, 25-III-2024.</t>
  </si>
  <si>
    <t>2. Código Orgánico del Ambiente (COAM). Suplemento del Registro Oficial No. 983 , 12 de Abril 2017. Última Reforma: Segundo Suplemento del Registro Oficial 602, 21-XII-2021.</t>
  </si>
  <si>
    <t>3. Resolución SENASEG-SENASEG-2023-0008-R (Registro Oficial 358, 21-VII-2023).</t>
  </si>
  <si>
    <t xml:space="preserve">
</t>
  </si>
  <si>
    <t>4. Resolución No. 005-CNC-2012 (Regula el ejercicio concurrente de la competencia de dragado, relleno hidráulico y limpieza de ríos, presas, embalses y esteros, entre el Gobierno Central y los Gobiernos Provinciales). Registro Oficial No. 709 , 23 de Mayo 2012.</t>
  </si>
  <si>
    <t>5. Resolución No. 007-CNC-2012 (Regula el ejercicio concurrente de actividades para la forestación y reforestación, con fines de protección y conservación y sus beneficios alternos). Suplemento del Registro Oficial No. 727, 19 de Junio 2012.</t>
  </si>
  <si>
    <t xml:space="preserve">6. Resolución No. SENASEG-SENASEG-2023-0008-R (Directrices para la conformación del Consejo de Seguridad Provincial). Registro Oficial No. 358, 21 de Julio 2023. </t>
  </si>
  <si>
    <t>CATÁLOGO DE COMPETENCIAS Y FUNCIONES GAD</t>
  </si>
  <si>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32  (Competencia exclusiva)
i) Gestionar la cooperación internacional para el cumplimiento de sus competencias.
</t>
    </r>
    <r>
      <rPr>
        <sz val="16"/>
        <color theme="1"/>
        <rFont val="Calibri"/>
        <family val="2"/>
        <scheme val="minor"/>
      </rPr>
      <t xml:space="preserve">
Art. 131
Los GAD podrán gestionar la obtención de recursos de la cooperación internacional y asistencia técnica para el cumplimiento de sus competencias propias en el marco de los objetivos nacionales, de sus planes de desarrollo y los principios de equidad, solidaridad, interculturalidad, subsidiariedad, oportunidad y pertinencia. Se mantendrá un registro en el sistema nacional de cooperación internacional.</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</si>
  <si>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42 (Competencia exclusiva)
g) Gestionar la cooperación internacional para el cumplimiento de sus competencias.
</t>
    </r>
    <r>
      <rPr>
        <sz val="16"/>
        <color theme="1"/>
        <rFont val="Calibri"/>
        <family val="2"/>
        <scheme val="minor"/>
      </rPr>
      <t xml:space="preserve">
Art. 131
Los GAD podrán gestionar la obtención de recursos de la cooperación internacional y asistencia técnica para el cumplimiento de sus competencias propias en el marco de los objetivos nacionales, de sus  planes de desarrollo y los principios de equidad, solidaridad, interculturalidad, subsidiariedad, oportunidad y pertinencia. Se mantendrá un registro en el sistema nacional de cooperación internacional.</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</si>
  <si>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55 (Competencia exclusiva)
n) Gestionar la cooperación internacional para el cumplimiento de sus competencias.
</t>
    </r>
    <r>
      <rPr>
        <sz val="16"/>
        <color theme="1"/>
        <rFont val="Calibri"/>
        <family val="2"/>
        <scheme val="minor"/>
      </rPr>
      <t xml:space="preserve">
Art. 131
Los GAD podrán gestionar la obtención de recursos de la cooperación internacional y asistencia técnica para el cumplimiento de sus competencias propias en el marco de los objetivos nacionales, de sus planes de desarrollo y los principios de equidad, solidaridad, interculturalidad, subsidiariedad, oportunidad y pertinencia. Se mantendrá un registro en el sistema nacional de cooperación internacional.</t>
    </r>
  </si>
  <si>
    <r>
      <rPr>
        <b/>
        <i/>
        <u/>
        <sz val="16"/>
        <color theme="1"/>
        <rFont val="Calibri"/>
        <family val="2"/>
        <scheme val="minor"/>
      </rPr>
      <t xml:space="preserve">COOTAD
</t>
    </r>
    <r>
      <rPr>
        <u/>
        <sz val="16"/>
        <color theme="1"/>
        <rFont val="Calibri"/>
        <family val="2"/>
        <scheme val="minor"/>
      </rPr>
      <t xml:space="preserve">
Art. 65 (Competencia exclusiva)
g) Gestionar la cooperación internacional para el cumplimiento de sus competencias. </t>
    </r>
    <r>
      <rPr>
        <sz val="16"/>
        <color theme="1"/>
        <rFont val="Calibri"/>
        <family val="2"/>
        <scheme val="minor"/>
      </rPr>
      <t xml:space="preserve">
Art. 131
Los GAD podrán gestionar la obtención de recursos de la cooperación internacional y asistencia técnica para el cumplimiento de sus competencias propias en el marco de los objetivos nacionales, de sus planes de desarrollo y los principios de equidad, solidaridad, interculturalidad, subsidiariedad, oportunidad y pertinencia. Se mantendrá un registro en el sistema nacional de cooperación internacional.</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</si>
  <si>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55 (Competencia exclusiva)
l) Regular, autorizar y controlar la explotación de materiales áridos y pétreos, que se encuentren en los lechos de los ríos, lagos, playas de mar y canteras.
</t>
    </r>
    <r>
      <rPr>
        <sz val="16"/>
        <color theme="1"/>
        <rFont val="Calibri"/>
        <family val="2"/>
        <scheme val="minor"/>
      </rPr>
      <t xml:space="preserve">
Art. 141
Regular, autorizar y controlar la explotación de materiales áridos y pétreos, que se encuentren en los lechos de los ríos, lagos, playas de mar y canteras de su circunscripción. Para el ejercicio de esta competencia dichos gobiernos deberán observar las limitaciones y procedimientos a seguir de conformidad con las leyes correspondientes. Deberán observar las regulaciones y especificaciones técnicas contempladas en la ley. Establecerán y recaudarán la regalía que corresponda.
Autorizar el acceso sin costo al aprovechamiento de los materiales pétreos necesarios para la obra pública de las instituciones del sector público y de los GAD, de acuerdo a los PDOT, estudios ambientales y de explotación de los recursos aprobados según ley. 
Expedir ordenanzas en las que se contemplará de manera obligatoria la consulta previa y vigilancia ciudadana: remediación de los impactos ambientales, sociales y en la infraestructura vial, provocados por la actividad de explotación de áridos y pétreos; e implementarán mecanismos para su cumplimiento en coordinación con los GAD parroquiales rurales, las organizaciones comunitarias y la ciudadanía.</t>
    </r>
  </si>
  <si>
    <r>
      <rPr>
        <b/>
        <i/>
        <u/>
        <sz val="16"/>
        <color theme="1"/>
        <rFont val="Calibri"/>
        <family val="2"/>
        <scheme val="minor"/>
      </rPr>
      <t>COOTAD</t>
    </r>
    <r>
      <rPr>
        <sz val="16"/>
        <color theme="1"/>
        <rFont val="Calibri"/>
        <family val="2"/>
        <scheme val="minor"/>
      </rPr>
      <t xml:space="preserve">
</t>
    </r>
    <r>
      <rPr>
        <u/>
        <sz val="16"/>
        <color theme="1"/>
        <rFont val="Calibri"/>
        <family val="2"/>
        <scheme val="minor"/>
      </rPr>
      <t xml:space="preserve">Art. 32 (Competencia exclusiva)
h) Fomentar la seguridad alimentaria regional.
</t>
    </r>
    <r>
      <rPr>
        <sz val="16"/>
        <color theme="1"/>
        <rFont val="Calibri"/>
        <family val="2"/>
        <scheme val="minor"/>
      </rPr>
      <t xml:space="preserve">
Art 134
a) Promover, concurrentemente con los GAD parroquiales rurales, en el marco de la economía social y solidaria, la asociación de los microempresarios, pequeños y medianos productores y brindar la asistencia técnica para su participación en mejores condiciones en los procesos de producción, almacenamiento, transformación, conservación y comercialización de alimentos.
b) Implementar coordinadamente con los GAD provinciales, municipales y parroquiales rurales, la producción sustentable de alimentos.  
c) Planificar y construir la infraestructura adecuada, en coordinación con los GAD provinciales, municipales y parroquiales rurales, para fomentar la producción, conservación, intercambio, acceso, comercialización, control y consumo de alimentos.
d) Fomentar el acceso de los ciudadanos a alimentos suficientes y sanos..., además del impulso de sistemas solidarios de comercialización en coordinación con los otros niveles de gobiernos autónomos descentralizados.
e) Promover un proceso para el manejo adecuado de animales destinados al consumo humano... competencia que se ejercerá en el marco de la ley y del sistema de soberanía alimentaria. 
Coordinar y articular sus políticas y acciones con todos los GAD de su circunscripción territorial en el ejercicio de sus competencias de fomento de desarrollo agropecuario y productivo.</t>
    </r>
  </si>
  <si>
    <r>
      <rPr>
        <b/>
        <i/>
        <u/>
        <sz val="16"/>
        <color theme="1"/>
        <rFont val="Calibri"/>
        <family val="2"/>
        <scheme val="minor"/>
      </rPr>
      <t xml:space="preserve">COOTAD
</t>
    </r>
    <r>
      <rPr>
        <sz val="16"/>
        <color theme="1"/>
        <rFont val="Calibri"/>
        <family val="2"/>
        <scheme val="minor"/>
      </rPr>
      <t xml:space="preserve">
Art. 134
En coordinación  con el GAD Regional, implementar la  producción sustentable de alimentos.  
Planificar y construir en coordinación con el regional la infraestructura para fomentar la producción, conservación, intercambio, acceso, comercialización, control y consumo de alimentos; e, impulsar coordinadamente los sistemas solidarios de comercialización.</t>
    </r>
  </si>
  <si>
    <r>
      <rPr>
        <b/>
        <i/>
        <u/>
        <sz val="16"/>
        <color theme="1"/>
        <rFont val="Calibri"/>
        <family val="2"/>
        <scheme val="minor"/>
      </rPr>
      <t xml:space="preserve">COOTAD
</t>
    </r>
    <r>
      <rPr>
        <sz val="16"/>
        <color theme="1"/>
        <rFont val="Calibri"/>
        <family val="2"/>
        <scheme val="minor"/>
      </rPr>
      <t xml:space="preserve">
Art. 134
En coordinación con el gobierno autónomo descentralizado regional, implementar la producción sustentable de alimentos.  
Planificar y construir en coordinación con el regional infraestructura para fomentar la producción conservación, intercambio, acceso, comercialización, control y consumo de alimentos.
Planificación y construcción de las redes de mercados y centros de transferencia de las jurisdicciones cantonales  e,  impulsar coordinadamente los sistemas solidarios de comercialización.</t>
    </r>
  </si>
  <si>
    <r>
      <rPr>
        <b/>
        <i/>
        <u/>
        <sz val="16"/>
        <color theme="1"/>
        <rFont val="Calibri"/>
        <family val="2"/>
        <scheme val="minor"/>
      </rPr>
      <t xml:space="preserve">COOTAD
</t>
    </r>
    <r>
      <rPr>
        <sz val="16"/>
        <color theme="1"/>
        <rFont val="Calibri"/>
        <family val="2"/>
        <scheme val="minor"/>
      </rPr>
      <t xml:space="preserve">
Art. 134
Promover,  la asociación de los microempresarios, pequeños y medianos productores y brindar la asistencia técnica en procesos de producción, almacenamiento, transformación, conservación y comercialización de alimentos en concurrencia con el gobierno autónomo descentralizado regional.
En coordinación con el gobierno autónomo descentralizado regional,  implementar la  producción sustentable de alimentos.  
Planificar y construir en coordinación con el regional  infraestructura para fomentar la producción, conservación, intercambio, acceso, comercialización, control y consumo de alimentos; e,  impulsar  coordinadamente sistemas solidarios de comercialización </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</si>
  <si>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32 (Competencia exclusiva)
g) Fomentar las actividades productivas regionales.
</t>
    </r>
    <r>
      <rPr>
        <sz val="16"/>
        <color theme="1"/>
        <rFont val="Calibri"/>
        <family val="2"/>
        <scheme val="minor"/>
      </rPr>
      <t xml:space="preserve">
Art. 135
A los GAD regionales, provinciales y parroquiales rurales les corresponde de manera concurrente la definición de estrategias participativas de apoyo a la producción; el fortalecimiento de las cadenas productivas con un enfoque de equidad; generación y  democratización de los servicios técnicos y financieros a la producción; la transferencia de tecnología, desarrollo del conocimiento y preservación de los saberes ancestrales orientados a la producción. 
Promoverá la investigación científica y tecnológica; la construcción de infraestructura de apoyo a la producción: el impulso de organizaciones económicas de los productores e impulso de emprendimientos económicos y empresas comunitarias; la generación de redes de comercialización; y, la participación ciudadana en el control de la ejecución y resultados de las  estrategias productivas.
El turismo es una actividad productiva que puede ser gestionada concurrentemente por todos los niveles de gobierno.</t>
    </r>
  </si>
  <si>
    <r>
      <rPr>
        <b/>
        <i/>
        <u/>
        <sz val="16"/>
        <color theme="1"/>
        <rFont val="Calibri"/>
        <family val="2"/>
        <scheme val="minor"/>
      </rPr>
      <t>COOTAD</t>
    </r>
    <r>
      <rPr>
        <sz val="16"/>
        <color theme="1"/>
        <rFont val="Calibri"/>
        <family val="2"/>
        <scheme val="minor"/>
      </rPr>
      <t xml:space="preserve">
Art. 41 (Funciones)
f) Fomentar las actividades productivas y agropecuarias provinciales, en coordinación con los demás gobiernos autónomos descentralizados;
</t>
    </r>
    <r>
      <rPr>
        <u/>
        <sz val="16"/>
        <color theme="1"/>
        <rFont val="Calibri"/>
        <family val="2"/>
        <scheme val="minor"/>
      </rPr>
      <t xml:space="preserve">Art. 42 (Competencia exclusiva)
f) Fomentar las actividades productivas provinciales, especialmente las agropecuarias.
n) Determinar las políticas de investigación e innovación del conocimiento, desarrollo y transferencia de tecnologías necesarias para el desarrollo provincial, en el marco de la planificación nacional.
</t>
    </r>
    <r>
      <rPr>
        <sz val="16"/>
        <color theme="1"/>
        <rFont val="Calibri"/>
        <family val="2"/>
        <scheme val="minor"/>
      </rPr>
      <t xml:space="preserve">
Art. 135
A los gobiernos autónomos descentralizados regionales, provinciales y parroquiales rurales les corresponde de manera concurrente la definición de estrategias participativas de apoyo a la producción; el fortalecimiento de las cadenas productivas con un enfoque de equidad; generación y  democratización de los servicios técnicos y financieros a la producción; la transferencia de tecnología, desarrollo del conocimiento y preservación de los saberes ancestrales orientados a la producción; Promoverá la investigación científica y tecnológica; la construcción de infraestructura de apoyo a la producción: el impulso de organizaciones económicas de los productores e impulso de emprendimientos económicos y empresas comunitarias; la generación de redes de comercialización; y, la participación ciudadana en el control de la ejecución y resultados de las  estrategias productivas.
El turismo es una actividad productiva que puede ser gestionada concurrentemente por todos los niveles de gobierno.
Art. 144
Los gobiernos autónomos descentralizados provinciales podrán hacer uso social y productivo de los recursos culturales de su territorio, a efectos de cumplir su competencia de turismo en el marco del fomento productivo. </t>
    </r>
  </si>
  <si>
    <r>
      <rPr>
        <b/>
        <i/>
        <u/>
        <sz val="16"/>
        <color theme="1"/>
        <rFont val="Calibri"/>
        <family val="2"/>
        <scheme val="minor"/>
      </rPr>
      <t xml:space="preserve">COOTAD
</t>
    </r>
    <r>
      <rPr>
        <sz val="16"/>
        <color theme="1"/>
        <rFont val="Calibri"/>
        <family val="2"/>
        <scheme val="minor"/>
      </rPr>
      <t xml:space="preserve">
Art. 54 (Funciones)
g) Regular, controlar y promover el desarrollo de la actividad turística cantonal, en coordinación con los demás GAD, promoviendo especialmente la creación y funcionamiento de organizaciones asociativas y empresas comunitarias de turismo.
h) Promover los procesos de desarrollo económico local en su jurisdicción, poniendo una atención especial en el sector de la economía social y solidaria, para lo cual coordinará con los otros niveles de gobierno.
p) Regular, fomentar, autorizar y controlar el ejercicio de actividades económicas, empresariales o profesionales, que se desarrollen en locales. ubicados en la circunscripción territorial cantonal con el objeto de precautelar los derechos de la colectividad:
u) Incentivar el emprendimiento local a través de capacitaciones dirigidas a la ciudadanía mediante convenios interinstitucionales en temas inherentes al fortalecimiento de  las actividades productivas y de innovación en cada territorio. Estos programas de capacitación deberán ser difundidos en los medios de comunicación disponibles ara el respectivo gobierno municipal.
v) Coordinar con la administración de los parques científicos-tecnológicos existentes en su jurisdicción, para asegurar su abastecimiento de personal especializado en materia de emprendimiento tecnológico.
Art. 135
Ejercer la competencia de fomento productivo por delegación de los gobiernos provinciales, únicamente los municipios con vocación agropecuaria.
Implementar programas y actividades productivas en las áreas urbanas y de apoyo a la producción y comercialización de bienes rurales, en coordinación con los gobiernos autónomos descentralizados parroquiales rurales. 
Gestión del turismo</t>
    </r>
  </si>
  <si>
    <r>
      <rPr>
        <b/>
        <i/>
        <u/>
        <sz val="16"/>
        <color theme="1"/>
        <rFont val="Calibri"/>
        <family val="2"/>
        <scheme val="minor"/>
      </rPr>
      <t xml:space="preserve">COOTAD
</t>
    </r>
    <r>
      <rPr>
        <sz val="16"/>
        <color theme="1"/>
        <rFont val="Calibri"/>
        <family val="2"/>
        <scheme val="minor"/>
      </rPr>
      <t xml:space="preserve">
Art. 64 (Funciones)
g) Fomentar la inversión y el desarrollo económico especialmente de la economía popular y solidaria, en sectores como la agricultura, ganadería, artesanía y turismo, entre otros, en coordinación con los demás gobiernos autónomos descentralizados.
h) Articular a los actores de la economía popular y solidaria a la provisión de bienes y servicios públicos.
</t>
    </r>
    <r>
      <rPr>
        <u/>
        <sz val="16"/>
        <color theme="1"/>
        <rFont val="Calibri"/>
        <family val="2"/>
        <scheme val="minor"/>
      </rPr>
      <t xml:space="preserve">Art. 65 (Competencia exclusiva) 
d) Incentivar el desarrollo de actividades productivas comunitarias, la preservación de la biodiversidad y la protección del ambiente.
</t>
    </r>
    <r>
      <rPr>
        <sz val="16"/>
        <color theme="1"/>
        <rFont val="Calibri"/>
        <family val="2"/>
        <scheme val="minor"/>
      </rPr>
      <t xml:space="preserve">
Art. 135 
Ejecución coordinada y compartida del ejercicio del fomento de las actividades productivas y agropecuarias regionales y provinciales. 
De manera concurrente con los regionales y provinciales, definir estrategias participativas, fortalecimiento de cadenas productivas. 
Generación y democratización de los servicios técnicos y financieros., transferencia de tecnología, desarrollo del conocimiento y preservación de saberes ancestrales orientados a la producción. 
Promover investigación  científica y tecnológica.  Generación de redes de comercialización. 
Gestión del turismo</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</si>
  <si>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55 (Competencia exclusiva)
i) Elaborar y administrar los catastros inmobiliarios urbanos y rurales.
</t>
    </r>
    <r>
      <rPr>
        <sz val="16"/>
        <color theme="1"/>
        <rFont val="Calibri"/>
        <family val="2"/>
        <scheme val="minor"/>
      </rPr>
      <t xml:space="preserve">
Art. 139
Formar y administrar catastros inmobiliarios urbanos y rurales. Actualizar  los catastros y la valoración de la propiedad urbana y rural.
Art. 147
En coordinación con el gobierno central mantendrá un catastro nacional integrado georreferenciado de hábitat y vivienda, como información necesaria para que todos los niveles de gobierno diseñen estrategias y programas que integren las relaciones entre vivienda, servicios, espacio y transporte públicos, equipamiento, gestión del suelo y de riegos, a partir de los principios de universalidad, equidad, solidaridad e interculturalidad.</t>
    </r>
  </si>
  <si>
    <r>
      <rPr>
        <b/>
        <i/>
        <u/>
        <sz val="16"/>
        <color theme="1"/>
        <rFont val="Calibri"/>
        <family val="2"/>
        <scheme val="minor"/>
      </rPr>
      <t xml:space="preserve">COOTAD
</t>
    </r>
    <r>
      <rPr>
        <sz val="16"/>
        <color theme="1"/>
        <rFont val="Calibri"/>
        <family val="2"/>
        <scheme val="minor"/>
      </rPr>
      <t xml:space="preserve">
Art. 136
Los GAD regionales y provinciales, en coordinación con los consejos de cuencas hidrográficas podrán establecer tasas vinculadas a la obtención de recursos destinados a la conservación de las cuencas hidrográficas y la gestión ambiental, cuyos recursos se utilizarán, con la participación de los gobiernos autónomos descentralizados parroquiales y las comunidades rurales, para la conservación y recuperación de los ecosistemas donde se encuentran las fuentes y cursos de agua.
Los diferentes niveles de gobiernos dentro de sus competencias, en coordinación con la Autoridad Nacional Ambiental establecerán en forma progresiva un sistema de protección ambiental y de zonas de reserva forestal al servicio directo de la comunidad, con el fin que constituyan áreas recreativas y de conservación ambiental.</t>
    </r>
  </si>
  <si>
    <r>
      <rPr>
        <b/>
        <i/>
        <u/>
        <sz val="16"/>
        <color theme="1"/>
        <rFont val="Calibri"/>
        <family val="2"/>
        <scheme val="minor"/>
      </rPr>
      <t xml:space="preserve">COOTAD
</t>
    </r>
    <r>
      <rPr>
        <sz val="16"/>
        <color theme="1"/>
        <rFont val="Calibri"/>
        <family val="2"/>
        <scheme val="minor"/>
      </rPr>
      <t xml:space="preserve">Art. 41 (Funciones)
l) En materia de gestión ambiental provincial, cofinanciar con los GAD municipales, la planificación y ejecución de obras de prevención y remediación de la contaminación de los ríos, lagos, lagunas, quebradas y/o humedales, así como el manejo de los mecanismos de protección hídrica y garantías preventivas.
</t>
    </r>
    <r>
      <rPr>
        <u/>
        <sz val="16"/>
        <color theme="1"/>
        <rFont val="Calibri"/>
        <family val="2"/>
        <scheme val="minor"/>
      </rPr>
      <t xml:space="preserve">Art. 42 (Competencia exclusiva)    d) La gestión ambiental provincial. 
</t>
    </r>
    <r>
      <rPr>
        <sz val="16"/>
        <color theme="1"/>
        <rFont val="Calibri"/>
        <family val="2"/>
        <scheme val="minor"/>
      </rPr>
      <t xml:space="preserve">Art. 136
Gobernar, dirigir, ordenar, disponer, u organizar la gestión ambiental, la defensoría del ambiente y la naturaleza, en el ámbito de su territorio; estas acciones se realizarán en el marco del sistema nacional descentralizado de gestión ambiental y en concordancia con las políticas emitidas por la autoridad ambiental nacional. 
Otorgamiento de licencias ambientales previa acreditación como autoridad ambiental de aplicación responsable en su circunscripción. Controlar y auditar sobre las licencias otorgadas a las obras por contrato por los gobiernos municipales, cuando estos ejecuten por administración directa obras que requieran de licencia ambiental.
Los GAD regionales y provinciales, en coordinación con los consejos de cuencas hidrográficas podrán establecer tasas vinculadas a la obtención de recursos destinados a la conservación de las cuencas hidrográficas y la gestión ambiental: cuyos recursos se utilizarán, con la participación de los GAD parroquiales y las comunidades rurales, para la conservación y recuperación de los ecosistemas donde se encuentran las fuentes y cursos de agua.
Los diferentes niveles de gobiernos dentro de sus competencias, en coordinación con la Autoridad Nacional Ambiental establecerán en forma progresiva un sistema de protección ambiental y de zonas de reserva forestal al servicio directo de la comunidad, con el fin que constituyan áreas recreativas y de conservación ambiental. </t>
    </r>
  </si>
  <si>
    <r>
      <rPr>
        <b/>
        <i/>
        <u/>
        <sz val="16"/>
        <color theme="1"/>
        <rFont val="Calibri"/>
        <family val="2"/>
        <scheme val="minor"/>
      </rPr>
      <t xml:space="preserve">COOTAD
</t>
    </r>
    <r>
      <rPr>
        <sz val="16"/>
        <color theme="1"/>
        <rFont val="Calibri"/>
        <family val="2"/>
        <scheme val="minor"/>
      </rPr>
      <t xml:space="preserve">
Art. 54 (Funciones)
k) Regular, prevenir y controlar la contaminación ambiental en el territorio cantonal de manera articulada con las políticas ambientales nacionales.
r) Crear las condiciones materiales para la aplicación de políticas integrales y participativas en torno a la regulación del manejo responsable de la fauna urbana, que garanticen el bienestar animal
Art. 136
Otorgar licencias ambientales, previa calificación como como autoridades ambientales de aplicación responsable en su cantón. 
Establecerán, en forma progresiva, sistemas de gestión integral de desechos, a fin de eliminar los vertidos contaminantes en ríos, lagos, lagunas, quebradas, esteros o mar. aguas residuales provenientes de redes de alcantarillado, público o privado, así como eliminar el vertido en redes de alcantarillado.
Los diferentes niveles de gobiernos dentro de sus competencias, en coordinación con la Autoridad Nacional Ambiental establecerán en forma progresiva un sistema de protección ambiental y de zonas de reserva forestal al servicio directo de la comunidad, con el fin que constituyan áreas recreativas y de conservación ambiental.</t>
    </r>
  </si>
  <si>
    <r>
      <rPr>
        <b/>
        <i/>
        <u/>
        <sz val="16"/>
        <color theme="1"/>
        <rFont val="Calibri"/>
        <family val="2"/>
        <scheme val="minor"/>
      </rPr>
      <t xml:space="preserve">COOTAD </t>
    </r>
    <r>
      <rPr>
        <sz val="16"/>
        <color theme="1"/>
        <rFont val="Calibri"/>
        <family val="2"/>
        <scheme val="minor"/>
      </rPr>
      <t xml:space="preserve">
Art. 136
Promoverán actividades de conservación de la biodiversidad, sus servicios ecosistémicos asociados y de protección del ambiente, para lo cual impulsarán en su circunscripción territorial programas y/o proyectos de manejo sostenible y sustentable de los recursos naturales y  recuperación de ecosistemas frágiles; protección de las fuentes y cursos de agua; prevención y recuperación de suelos degradados por contaminación, desertificación y erosión; forestación y reforestación con la utilización únicamente de especies nativas y adaptadas a la zona; y, educación ambiental, organización y vigilancia ciudadana de los derechos ambientales y de la naturaleza. Estas actividades serán coordinadas con las políticas, programas y proyectos ambientales del Ente Rector y todos los niveles de gobierno.
Los diferentes niveles de gobiernos dentro de sus competencias, en coordinación con la Autoridad Nacional Ambiental establecerán en forma progresiva un sistema de protección ambiental y de zonas de reserva forestal al servicio directo de la comunidad, con el fin que constituyan áreas recreativas y de conservación ambiental.</t>
    </r>
  </si>
  <si>
    <r>
      <rPr>
        <b/>
        <i/>
        <u/>
        <sz val="16"/>
        <color theme="1"/>
        <rFont val="Calibri"/>
        <family val="2"/>
        <scheme val="minor"/>
      </rPr>
      <t xml:space="preserve">COOTAD
</t>
    </r>
    <r>
      <rPr>
        <sz val="16"/>
        <color theme="1"/>
        <rFont val="Calibri"/>
        <family val="2"/>
        <scheme val="minor"/>
      </rPr>
      <t xml:space="preserve">
Art. 136
Los diferentes niveles de gobiernos dentro de sus competencias, en coordinación con la Autoridad Nacional Ambiental establecerán en forma progresiva un sistema de protección ambiental y de zonas de reserva forestal al servicio directo de la comunidad, con el fin que constituyan áreas recreativas y de conservación ambiental.</t>
    </r>
  </si>
  <si>
    <r>
      <rPr>
        <b/>
        <i/>
        <u/>
        <sz val="16"/>
        <color theme="1"/>
        <rFont val="Calibri"/>
        <family val="2"/>
        <scheme val="minor"/>
      </rPr>
      <t xml:space="preserve">COOTAD
</t>
    </r>
    <r>
      <rPr>
        <sz val="16"/>
        <color theme="1"/>
        <rFont val="Calibri"/>
        <family val="2"/>
        <scheme val="minor"/>
      </rPr>
      <t xml:space="preserve">
Art. 136
Los diferentes niveles de gobiernos dentro de sus competencias, en coordinación con la Autoridad Nacional Ambiental establecerán en forma progresiva un sistema de protección ambiental y de zonas de reserva forestal al servicio directo de la comunidad, con el fin que constituyan áreas recreativas y de conservación ambiental. 
</t>
    </r>
    <r>
      <rPr>
        <b/>
        <i/>
        <u/>
        <sz val="16"/>
        <color theme="1"/>
        <rFont val="Calibri"/>
        <family val="2"/>
        <scheme val="minor"/>
      </rPr>
      <t xml:space="preserve">
Resolución 007-CNC-2012
</t>
    </r>
    <r>
      <rPr>
        <sz val="16"/>
        <color theme="1"/>
        <rFont val="Calibri"/>
        <family val="2"/>
        <scheme val="minor"/>
      </rPr>
      <t>Gestionan concurrentemente con el gobierno central la forestación y reforestación, con fines de protección y conservación. Tiene las facultades de planificación y gestión. El plan de forestación y reforestación deberá formularse de manera coordinada con GAD parroquiales rurales.</t>
    </r>
  </si>
  <si>
    <r>
      <rPr>
        <b/>
        <i/>
        <u/>
        <sz val="16"/>
        <color theme="1"/>
        <rFont val="Calibri"/>
        <family val="2"/>
        <scheme val="minor"/>
      </rPr>
      <t xml:space="preserve">COOTAD
</t>
    </r>
    <r>
      <rPr>
        <sz val="16"/>
        <color theme="1"/>
        <rFont val="Calibri"/>
        <family val="2"/>
        <scheme val="minor"/>
      </rPr>
      <t xml:space="preserve">
Art. 136
Los diferentes niveles de gobiernos dentro de sus competencias, en coordinación con la Autoridad Nacional Ambiental establecerán en forma progresiva un sistema de protección ambiental y de zonas de reserva forestal al servicio directo de la comunidad, con el fin que constituyan áreas recreativas y de conservación ambiental.</t>
    </r>
  </si>
  <si>
    <r>
      <rPr>
        <b/>
        <i/>
        <u/>
        <sz val="16"/>
        <color theme="1"/>
        <rFont val="Calibri"/>
        <family val="2"/>
        <scheme val="minor"/>
      </rPr>
      <t xml:space="preserve">COOTAD </t>
    </r>
    <r>
      <rPr>
        <sz val="16"/>
        <color theme="1"/>
        <rFont val="Calibri"/>
        <family val="2"/>
        <scheme val="minor"/>
      </rPr>
      <t xml:space="preserve">
Art. 136
Promoverán actividades de conservación de la biodiversidad, sus servicios ecosistémicos asociados y de protección del ambiente, para lo cual impulsarán en su circunscripción territorial programas y/o proyectos de manejo sostenible y sustentable de los recursos naturales y  recuperación de ecosistemas frágiles; protección de las fuentes y cursos de agua; prevención y recuperación de suelos degradados por contaminación, desertificación y erosión; forestación y reforestación con la utilización únicamente de especies nativas y adaptadas a la zona; y, educación ambiental, organización y vigilancia ciudadana de los derechos ambientales y de la naturaleza. Estas actividades serán coordinadas con las políticas, programas y proyectos ambientales del Ente Rector y todos los niveles de gobierno.
Los diferentes niveles de gobiernos dentro de sus competencias, en coordinación con la Autoridad Nacional Ambiental establecerán en forma progresiva un sistema de protección ambiental y de zonas de reserva forestal al servicio directo de la comunidad, con el fin que constituyan áreas recreativas y de conservación ambiental.
</t>
    </r>
    <r>
      <rPr>
        <b/>
        <i/>
        <u/>
        <sz val="16"/>
        <color theme="1"/>
        <rFont val="Calibri"/>
        <family val="2"/>
        <scheme val="minor"/>
      </rPr>
      <t xml:space="preserve">Resolución 007-CNC-2012
</t>
    </r>
    <r>
      <rPr>
        <sz val="16"/>
        <color theme="1"/>
        <rFont val="Calibri"/>
        <family val="2"/>
        <scheme val="minor"/>
      </rPr>
      <t>Gestionan concurrentemente con el gobierno central y provincial la forestación y reforestación, con fines de protección y conservación. Tiene la facultad de gestión, es decir, ejecuta programas y proyectos de forestación y reforestación.</t>
    </r>
  </si>
  <si>
    <r>
      <rPr>
        <b/>
        <i/>
        <u/>
        <sz val="16"/>
        <color theme="1"/>
        <rFont val="Calibri"/>
        <family val="2"/>
        <scheme val="minor"/>
      </rPr>
      <t xml:space="preserve">COOTAD
</t>
    </r>
    <r>
      <rPr>
        <u/>
        <sz val="16"/>
        <color theme="1"/>
        <rFont val="Calibri"/>
        <family val="2"/>
        <scheme val="minor"/>
      </rPr>
      <t xml:space="preserve">Art. 32 (Competencia exclusiva)
b) Gestionar el ordenamiento de cuencas hidrográficas y propiciar la creación de consejos de cuencas hidrográficas, de acuerdo con la ley.
</t>
    </r>
    <r>
      <rPr>
        <sz val="16"/>
        <color theme="1"/>
        <rFont val="Calibri"/>
        <family val="2"/>
        <scheme val="minor"/>
      </rPr>
      <t xml:space="preserve">
Art. 132
Ejecución de políticas, normativa regional, la planificación hídrica con participación de la ciudadanía, especialmente de las juntas de agua potable y de regantes, así como la ejecución subsidiaria y recurrente con los otros GAD, de programas y proyectos, en coordinación con la autoridad única del agua en su circunscripción territorial, de conformidad con la planificación, regulaciones técnicas y control que esta autoridad establezca.
Propiciar la creación de consejos de cuencas. 
Gestionar el ordenamiento de cuencas hidrográficas mediante la articulación efectiva de los PDOT de los gobiernos autónomos descentralizados de la cuenca hidrográfica respectiva con las políticas emitidas en materia de manejo sustentable e integrado del recurso hídrico.
En coordinación con todos los niveles de gobierno, implementarán el plan de manejo de cuencas, subcuencas y microcuencas, en sus respectivas circunscripciones territoriales. </t>
    </r>
  </si>
  <si>
    <r>
      <rPr>
        <b/>
        <i/>
        <u/>
        <sz val="16"/>
        <color theme="1"/>
        <rFont val="Calibri"/>
        <family val="2"/>
        <scheme val="minor"/>
      </rPr>
      <t>COOTAD</t>
    </r>
    <r>
      <rPr>
        <sz val="16"/>
        <color theme="1"/>
        <rFont val="Calibri"/>
        <family val="2"/>
        <scheme val="minor"/>
      </rPr>
      <t xml:space="preserve">
</t>
    </r>
    <r>
      <rPr>
        <u/>
        <sz val="16"/>
        <color theme="1"/>
        <rFont val="Calibri"/>
        <family val="2"/>
        <scheme val="minor"/>
      </rPr>
      <t xml:space="preserve">Art. 42 (Competencia exclusiva)
c) Ejecutar, en coordinación con el gobierno regional y los demás gobiernos autónomos descentralizados, obras en cuencas y micro cuencas.
</t>
    </r>
    <r>
      <rPr>
        <sz val="16"/>
        <color theme="1"/>
        <rFont val="Calibri"/>
        <family val="2"/>
        <scheme val="minor"/>
      </rPr>
      <t xml:space="preserve">
Art. 132
Ejecución de obras de infraestructura fijadas en el marco de la planificación nacional y territorial correspondiente, y de las políticas y regulaciones emitidas por la autoridad única del agua.
Ejecución subsidiaria y recurrente con GAD regional, de programas y proyectos, en coordinación con la autoridad única del agua en su circunscripción territorial.</t>
    </r>
  </si>
  <si>
    <r>
      <rPr>
        <b/>
        <i/>
        <u/>
        <sz val="16"/>
        <color theme="1"/>
        <rFont val="Calibri"/>
        <family val="2"/>
        <scheme val="minor"/>
      </rPr>
      <t xml:space="preserve">COOTAD
</t>
    </r>
    <r>
      <rPr>
        <sz val="16"/>
        <color theme="1"/>
        <rFont val="Calibri"/>
        <family val="2"/>
        <scheme val="minor"/>
      </rPr>
      <t xml:space="preserve">
Art. 132
Ejecución subsidiaria y recurrente con GAD regional, de programas y proyectos, en coordinación con la autoridad única del agua en su circunscripción territorial.</t>
    </r>
  </si>
  <si>
    <r>
      <rPr>
        <b/>
        <i/>
        <u/>
        <sz val="16"/>
        <color theme="1"/>
        <rFont val="Calibri"/>
        <family val="2"/>
        <scheme val="minor"/>
      </rPr>
      <t xml:space="preserve">COOTAD
</t>
    </r>
    <r>
      <rPr>
        <sz val="16"/>
        <color theme="1"/>
        <rFont val="Calibri"/>
        <family val="2"/>
        <scheme val="minor"/>
      </rPr>
      <t>Art. 132
Ejecución subsidiaria y recurrente con GAD regional, de programas y proyectos, en coordinación con la autoridad única del agua en su circunscripción territorial</t>
    </r>
  </si>
  <si>
    <r>
      <rPr>
        <b/>
        <i/>
        <u/>
        <sz val="16"/>
        <color theme="1"/>
        <rFont val="Calibri"/>
        <family val="2"/>
        <scheme val="minor"/>
      </rPr>
      <t xml:space="preserve">Resolución 005-CNC-2012
</t>
    </r>
    <r>
      <rPr>
        <sz val="16"/>
        <color theme="1"/>
        <rFont val="Calibri"/>
        <family val="2"/>
        <scheme val="minor"/>
      </rPr>
      <t xml:space="preserve">
Gestión concurrente con el estado central para el dragado, relleno hidráulico y la limpieza de ríos, presas, embalses y esteros. Tiene las facultades de planificación y gestión. </t>
    </r>
  </si>
  <si>
    <r>
      <rPr>
        <b/>
        <i/>
        <u/>
        <sz val="16"/>
        <color theme="1"/>
        <rFont val="Calibri"/>
        <family val="2"/>
        <scheme val="minor"/>
      </rPr>
      <t xml:space="preserve">COOTAD
</t>
    </r>
    <r>
      <rPr>
        <sz val="16"/>
        <color theme="1"/>
        <rFont val="Calibri"/>
        <family val="2"/>
        <scheme val="minor"/>
      </rPr>
      <t xml:space="preserve">
Art. 140
La gestión integral del riesgo de desastres que afecten al territorio se ejecutará por los GAD en atención al principio de descentralización subsidiaria, de manera coordinada, concurrente y de conformidad con lo dispuesto en la ley de la materia, los planes nacionales respectivos y los lineamientos expedidos por el ente rector de la gestión integral del riesgo de desastres. </t>
    </r>
  </si>
  <si>
    <r>
      <rPr>
        <b/>
        <i/>
        <u/>
        <sz val="16"/>
        <color theme="1"/>
        <rFont val="Calibri"/>
        <family val="2"/>
        <scheme val="minor"/>
      </rPr>
      <t xml:space="preserve">COOTAD
</t>
    </r>
    <r>
      <rPr>
        <sz val="16"/>
        <color theme="1"/>
        <rFont val="Calibri"/>
        <family val="2"/>
        <scheme val="minor"/>
      </rPr>
      <t xml:space="preserve">
Art. 140
La gestión integral del riesgo de desastres que afecten al territorio se ejecutará por los GAD en atención al principio de descentralización subsidiaria, de manera coordinada, concurrente y de conformidad con lo dispuesto en la ley de la materia, los planes nacionales respectivos y los lineamientos expedidos por el ente rector de la gestión integral del riesgo de desastres.           </t>
    </r>
  </si>
  <si>
    <r>
      <rPr>
        <b/>
        <i/>
        <u/>
        <sz val="16"/>
        <color theme="1"/>
        <rFont val="Calibri"/>
        <family val="2"/>
        <scheme val="minor"/>
      </rPr>
      <t xml:space="preserve">COOTAD
</t>
    </r>
    <r>
      <rPr>
        <sz val="16"/>
        <color theme="1"/>
        <rFont val="Calibri"/>
        <family val="2"/>
        <scheme val="minor"/>
      </rPr>
      <t xml:space="preserve">
Art. 54 (Funciones) 
o) Regular y controlar las construcciones en la circunscripción cantonal, con especial atención a las normas de control y prevención de riesgos y desastres;
Art. 140
La gestión integral del riesgo de desastres que afecten al territorio se ejecutará por los GAD en atención al principio de descentralización subsidiaria, de manera coordinada, concurrente y de conformidad con lo dispuesto en la ley de la materia, los planes nacionales respectivos y los lineamientos expedidos por el ente rector de la gestión integral del riesgo de desastres. 
Adoptarán obligatoriamente normas técnicas para la prevención y gestión de riesgos en sus territorios con el propósito de proteger las personas, colectividades y la naturaleza, en sus procesos de ordenamiento territorial. 
Para el caso de riesgos sísmicos los municipios expedirán ordenanzas que reglamenten la aplicación de normas de construcción y prevención, de conformidad con los lineamientos expedidos por las entidades técnicas que regulan estos ámbitos. </t>
    </r>
  </si>
  <si>
    <r>
      <rPr>
        <b/>
        <i/>
        <u/>
        <sz val="16"/>
        <color theme="1"/>
        <rFont val="Calibri"/>
        <family val="2"/>
        <scheme val="minor"/>
      </rPr>
      <t xml:space="preserve">COOTAD
</t>
    </r>
    <r>
      <rPr>
        <sz val="16"/>
        <color theme="1"/>
        <rFont val="Calibri"/>
        <family val="2"/>
        <scheme val="minor"/>
      </rPr>
      <t>Art. 140
La gestión integral del riesgo de desastres que afecten al territorio se ejecutará por los GAD en atención al principio de descentralización subsidiaria, de manera coordinada, concurrente y de conformidad con lo dispuesto en la ley de la materia, los planes nacionales respectivos y los lineamientos expedidos por el ente rector de la gestión integral del riesgo de desastres.</t>
    </r>
  </si>
  <si>
    <r>
      <rPr>
        <b/>
        <i/>
        <u/>
        <sz val="16"/>
        <color theme="1"/>
        <rFont val="Calibri"/>
        <family val="2"/>
        <scheme val="minor"/>
      </rPr>
      <t xml:space="preserve">COOTAD
</t>
    </r>
    <r>
      <rPr>
        <sz val="16"/>
        <color theme="1"/>
        <rFont val="Calibri"/>
        <family val="2"/>
        <scheme val="minor"/>
      </rPr>
      <t xml:space="preserve">
Art. 31 (Funciones)
g) Dictar políticas destinadas a garantizar el derecho regional al hábitat y a la vivienda y asegurar la soberanía alimentaria en su respectiva circunscripción territorial. 
Art. 147
Garantizará el derecho a un hábitat seguro y saludable y una vivienda adecuada y digna, con independencia de la situación social y económica de las familias y las personas. Diseñar estrategias y programas que integren las relaciones entre vivienda, servicios, espacio y transporte públicos, equipamiento, gestión del suelo y de riegos, a partir de los principios de universalidad, equidad, solidaridad e interculturalidad. </t>
    </r>
  </si>
  <si>
    <r>
      <rPr>
        <b/>
        <i/>
        <u/>
        <sz val="16"/>
        <color theme="1"/>
        <rFont val="Calibri"/>
        <family val="2"/>
        <scheme val="minor"/>
      </rPr>
      <t xml:space="preserve">COOTAD
</t>
    </r>
    <r>
      <rPr>
        <sz val="16"/>
        <color theme="1"/>
        <rFont val="Calibri"/>
        <family val="2"/>
        <scheme val="minor"/>
      </rPr>
      <t xml:space="preserve">
Art. 41 (Funciones)
h) Desarrollar planes y programas de vivienda de interés social en el área rural de la provincia, respetando el lote mínimo y demás normativa urbanística del Gobierno Autónomo Descentralizado municipal o metropolitano.
Art. 147
Diseñar estrategias y programas que integren las relaciones entre vivienda, servicios, espacio y transporte públicos, equipamiento, gestión del suelo y de riegos, a partir de los principios de universalidad, equidad, solidaridad e interculturalidad. Garantizará el derecho a un hábitat seguro y saludable y una vivienda adecuada y digna, con independencia de la situación social y económica de las familias y las personas.</t>
    </r>
  </si>
  <si>
    <r>
      <rPr>
        <b/>
        <i/>
        <u/>
        <sz val="16"/>
        <color theme="1"/>
        <rFont val="Calibri"/>
        <family val="2"/>
        <scheme val="minor"/>
      </rPr>
      <t xml:space="preserve">COOTAD
</t>
    </r>
    <r>
      <rPr>
        <sz val="16"/>
        <color theme="1"/>
        <rFont val="Calibri"/>
        <family val="2"/>
        <scheme val="minor"/>
      </rPr>
      <t xml:space="preserve">
Art. 54 (Funciones)
i) Implementar el derecho al hábitat y a la vivienda y desarrollar planes y programas de vivienda de interés social en el territorio cantonal.
Art. 147
Garantizará el derecho a un hábitat seguro y saludable y una vivienda adecuada y digna, con independencia de la situación social y económica de las familias y las personas.
En coordinación con el gobierno central mantendrá un catastro nacional integrado georreferenciado de hábitat y vivienda, como información necesaria para que todos los niveles de gobierno diseñen estrategias y programas que integren las relaciones entre vivienda, servicios, espacio y transporte públicos, equipamiento, gestión del suelo y de riegos, a partir de los principios de universalidad, equidad, solidaridad e interculturalidad.</t>
    </r>
  </si>
  <si>
    <r>
      <rPr>
        <b/>
        <i/>
        <u/>
        <sz val="16"/>
        <color theme="1"/>
        <rFont val="Calibri"/>
        <family val="2"/>
        <scheme val="minor"/>
      </rPr>
      <t xml:space="preserve">COOTAD
</t>
    </r>
    <r>
      <rPr>
        <sz val="16"/>
        <color theme="1"/>
        <rFont val="Calibri"/>
        <family val="2"/>
        <scheme val="minor"/>
      </rPr>
      <t xml:space="preserve">
Art. 147
Diseñar estrategias y programas que integren las relaciones entre vivienda, servicios, espacio y transporte públicos, equipamiento, gestión del suelo y de riegos, a partir de los principios de universalidad, equidad, solidaridad e interculturalidad. Garantizará el derecho a un hábitat seguro y saludable y una vivienda adecuada y digna, con independencia de la situación social y económica de las familias y las personas.</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</si>
  <si>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32 (Competencia exclusiva)
e) Otorgar personalidad jurídica, registrar y controlar a las organizaciones sociales de carácter regional.
</t>
    </r>
    <r>
      <rPr>
        <sz val="16"/>
        <color theme="1"/>
        <rFont val="Calibri"/>
        <family val="2"/>
        <scheme val="minor"/>
      </rPr>
      <t xml:space="preserve">
Art. 143
Aprobar y otorgar personalidad jurídica a las organizaciones sociales y organizaciones sin fines de lucro, cuya sede se encuentre en su circunscripción territorial.</t>
    </r>
  </si>
  <si>
    <r>
      <rPr>
        <b/>
        <i/>
        <u/>
        <sz val="16"/>
        <color theme="1"/>
        <rFont val="Calibri"/>
        <family val="2"/>
        <scheme val="minor"/>
      </rPr>
      <t xml:space="preserve">COOTAD
</t>
    </r>
    <r>
      <rPr>
        <sz val="16"/>
        <color theme="1"/>
        <rFont val="Calibri"/>
        <family val="2"/>
        <scheme val="minor"/>
      </rPr>
      <t xml:space="preserve">
Art. 143
Ejercer facultades por delegación del regional.</t>
    </r>
  </si>
  <si>
    <r>
      <rPr>
        <b/>
        <i/>
        <u/>
        <sz val="16"/>
        <color theme="1"/>
        <rFont val="Calibri"/>
        <family val="2"/>
        <scheme val="minor"/>
      </rPr>
      <t xml:space="preserve">COOTAD
</t>
    </r>
    <r>
      <rPr>
        <sz val="16"/>
        <color theme="1"/>
        <rFont val="Calibri"/>
        <family val="2"/>
        <scheme val="minor"/>
      </rPr>
      <t xml:space="preserve">
Art. 31 (Funciones)
d) Implementar un sistema de participación ciudadana para el ejercicio de los derechos que permita avanzar en la gestión democrática de la acción regional;</t>
    </r>
  </si>
  <si>
    <r>
      <rPr>
        <b/>
        <i/>
        <u/>
        <sz val="16"/>
        <color theme="1"/>
        <rFont val="Calibri"/>
        <family val="2"/>
        <scheme val="minor"/>
      </rPr>
      <t xml:space="preserve">COOTAD
</t>
    </r>
    <r>
      <rPr>
        <sz val="16"/>
        <color theme="1"/>
        <rFont val="Calibri"/>
        <family val="2"/>
        <scheme val="minor"/>
      </rPr>
      <t xml:space="preserve">
Art. 41 (Funciones)
c) Implementar un sistema de participación ciudadana para el ejercicio de los derechos y avanzar en la gestión democrática de la acción provincial.
i) Promover y patrocinar las culturas, las artes, actividades deportivas y recreativas en beneficio de la colectividad en el área rural, en coordinación con los gobiernos autónomos descentralizados de las parroquiales rurales.</t>
    </r>
  </si>
  <si>
    <r>
      <rPr>
        <b/>
        <i/>
        <u/>
        <sz val="16"/>
        <color theme="1"/>
        <rFont val="Calibri"/>
        <family val="2"/>
        <scheme val="minor"/>
      </rPr>
      <t>COOTAD</t>
    </r>
    <r>
      <rPr>
        <sz val="16"/>
        <color theme="1"/>
        <rFont val="Calibri"/>
        <family val="2"/>
        <scheme val="minor"/>
      </rPr>
      <t xml:space="preserve">
Art. 54 (Funciones)
d) Implementar un sistema de participación ciudadana para el ejercicio de los derechos y la gestión democrática de la acción municipal;
q) Promover y patrocinar las culturas, las artes, actividades deportivas y recreativas en beneficio de la colectividad del cantón;</t>
    </r>
  </si>
  <si>
    <r>
      <rPr>
        <b/>
        <i/>
        <u/>
        <sz val="16"/>
        <color theme="1"/>
        <rFont val="Calibri"/>
        <family val="2"/>
        <scheme val="minor"/>
      </rPr>
      <t xml:space="preserve">COOTAD
</t>
    </r>
    <r>
      <rPr>
        <sz val="16"/>
        <color theme="1"/>
        <rFont val="Calibri"/>
        <family val="2"/>
        <scheme val="minor"/>
      </rPr>
      <t xml:space="preserve">
Art. 64 (Funciones)
c) Implementar un sistema de participación ciudadana para el ejercicio de los derechos y avanzar en la gestión democrática de la acción parroquial:
f) Vigilar la ejecución de obras y la calidad de los servicios públicos y propiciar la organización de la ciudadanía en la parroquia;
i) Promover y patrocinar las culturas, las artes, actividades deportivas y recreativas en beneficio de la colectividad;
l) Promover y coordinar la colaboración de los moradores de su circunscripción territorial en mingas o cualquier otra forma de participación social, para la realización de obras de interés comunitario;
</t>
    </r>
    <r>
      <rPr>
        <u/>
        <sz val="16"/>
        <color theme="1"/>
        <rFont val="Calibri"/>
        <family val="2"/>
        <scheme val="minor"/>
      </rPr>
      <t xml:space="preserve">
Art. 65 (Competencia exclusiva)
f) Promover la organización de los ciudadanos de las comunas, recintos y demás asentamientos rurales, con el carácter de organizaciones territoriales de base;
</t>
    </r>
    <r>
      <rPr>
        <sz val="16"/>
        <color theme="1"/>
        <rFont val="Calibri"/>
        <family val="2"/>
        <scheme val="minor"/>
      </rPr>
      <t>Art. 146
Promoverán la organización de recintos, comunidades, comités barriales, organizaciones ciudadanas y demás asentamientos rurales en todos los ejes temáticos de interés comunitario; y establecerán niveles de coordinación con las juntas administradoras de agua potable, de riego, cabildos y comunas.
Promoverán la participación ciudadana en los procesos de consulta vinculados a estudios y evaluaciones de impacto ambiental; en la toma de decisiones y en la vigilancia sobre la gestión de los recursos naturales que puedan tener incidencia en las condiciones de salud de la población y de los ecosistemas de su respectiva circunscripción territorial.</t>
    </r>
  </si>
  <si>
    <r>
      <rPr>
        <b/>
        <i/>
        <u/>
        <sz val="16"/>
        <color theme="1"/>
        <rFont val="Calibri"/>
        <family val="2"/>
        <scheme val="minor"/>
      </rPr>
      <t xml:space="preserve">COOTAD
</t>
    </r>
    <r>
      <rPr>
        <sz val="16"/>
        <color theme="1"/>
        <rFont val="Calibri"/>
        <family val="2"/>
        <scheme val="minor"/>
      </rPr>
      <t xml:space="preserve">
Art. 31 (Funciones)
e) Elaborar y ejecutar el plan regional de desarrollo, el de ordenamiento territorial y las políticas públicas en el ámbito de sus competencias y en su circunscripción territorial; de manera coordinada con la planificación nacional, provincial, cantonal y parroquial; y realizar en forma permanente, el seguimiento y rendición de cuentas sobre el cumplimiento de las metas establecidas:
</t>
    </r>
    <r>
      <rPr>
        <u/>
        <sz val="16"/>
        <color theme="1"/>
        <rFont val="Calibri"/>
        <family val="2"/>
        <scheme val="minor"/>
      </rPr>
      <t xml:space="preserve">
Art. 32 (Competencia exclusiva) 
a) Planificar, con otras instituciones del sector público y actores de la sociedad, el desarrollo regional y formular los correspondientes planes de ordenamiento territorial, de manera articulada con la planificación nacional, provincial, cantonal y parroquial, en el marco de la interculturalidad y plurinacionalidad y el respeto a la diversidad.
</t>
    </r>
  </si>
  <si>
    <r>
      <rPr>
        <b/>
        <i/>
        <u/>
        <sz val="16"/>
        <color theme="1"/>
        <rFont val="Calibri"/>
        <family val="2"/>
        <scheme val="minor"/>
      </rPr>
      <t xml:space="preserve">COOTAD 
</t>
    </r>
    <r>
      <rPr>
        <sz val="16"/>
        <color theme="1"/>
        <rFont val="Calibri"/>
        <family val="2"/>
        <scheme val="minor"/>
      </rPr>
      <t xml:space="preserve">
Art. 41 (Funciones)
d) Elaborar y ejecutar el plan provincial de desarrollo, el de ordenamiento territorial y las políticas públicas en el ámbito de sus competencias y en su circunscripción territorial, de manera coordinada con la planificación  nacional, regional, cantonal y parroquial, y realizar en forma permanente, el seguimiento y rendición de cuentas sobre el cumplimiento de las metas establecidas.
</t>
    </r>
    <r>
      <rPr>
        <u/>
        <sz val="16"/>
        <color theme="1"/>
        <rFont val="Calibri"/>
        <family val="2"/>
        <scheme val="minor"/>
      </rPr>
      <t>Art. 42 (Competencia exclusiva)
a) Planificar, junto con otras instituciones del sector público y actores de la sociedad, el desarrollo provincial y formular los correspondientes planes de ordenamiento territorial, en el ámbito de sus competencias, de manera articulada con la planificación nacional, regional, cantonal y parroquial, en el marco de la interculturalidad y plurinacionalidad y el respeto a la diversidad.</t>
    </r>
  </si>
  <si>
    <r>
      <rPr>
        <b/>
        <i/>
        <u/>
        <sz val="16"/>
        <color theme="1"/>
        <rFont val="Calibri"/>
        <family val="2"/>
        <scheme val="minor"/>
      </rPr>
      <t>COOTAD</t>
    </r>
    <r>
      <rPr>
        <u/>
        <sz val="16"/>
        <color theme="1"/>
        <rFont val="Calibri"/>
        <family val="2"/>
        <scheme val="minor"/>
      </rPr>
      <t xml:space="preserve">
</t>
    </r>
    <r>
      <rPr>
        <sz val="16"/>
        <color theme="1"/>
        <rFont val="Calibri"/>
        <family val="2"/>
        <scheme val="minor"/>
      </rPr>
      <t xml:space="preserve">Art. 54 (Funciones)
e) Elaborar y ejecutar el plan cantonal de desarrollo, el de ordenamiento territorial y las políticas públicas en el ámbito de sus competencias y en su circunscripción territorial, de manera coordinada con la planificación nacional, regional, provincial y parroquial, y realizar en forma permanente, el seguimiento y rendición de cuentas sobre el cumplimiento de las metas establecidas.
</t>
    </r>
    <r>
      <rPr>
        <u/>
        <sz val="16"/>
        <color theme="1"/>
        <rFont val="Calibri"/>
        <family val="2"/>
        <scheme val="minor"/>
      </rPr>
      <t xml:space="preserve">
Art. 55 (Competencias exclusivas) 
a) Planificar, junto con otras instituciones del sector público y actores de la sociedad, el desarrollo cantonal y formular los correspondientes planes de ordenamiento territorial, de manera articulada con la planificación nacional, regional, provincial y parroquial, con el fin de regular el uso y la ocupación del suelo urbano y rural, en el marco de la interculturalidad y plurinacionalidad y el respeto a la diversidad.</t>
    </r>
  </si>
  <si>
    <r>
      <rPr>
        <b/>
        <i/>
        <u/>
        <sz val="16"/>
        <color theme="1"/>
        <rFont val="Calibri"/>
        <family val="2"/>
        <scheme val="minor"/>
      </rPr>
      <t xml:space="preserve">COOTAD
</t>
    </r>
    <r>
      <rPr>
        <sz val="16"/>
        <color theme="1"/>
        <rFont val="Calibri"/>
        <family val="2"/>
        <scheme val="minor"/>
      </rPr>
      <t xml:space="preserve">Art. 64 (Funciones)
d) Elaborar el plan parroquial rural de desarrollo; el de ordenamiento territorial y las políticas públicas: ejecutar las acciones de ámbito parroquial que se deriven de sus competencias, de manera coordinada con la planificación cantonal y provincial: y, realizar en forma permanente, el seguimiento y rendición de cuentas sobre el cumplimiento de las metas establecidas.
</t>
    </r>
    <r>
      <rPr>
        <u/>
        <sz val="16"/>
        <color theme="1"/>
        <rFont val="Calibri"/>
        <family val="2"/>
        <scheme val="minor"/>
      </rPr>
      <t>Art. 65 (Competencia exclusiva)</t>
    </r>
    <r>
      <rPr>
        <sz val="16"/>
        <color theme="1"/>
        <rFont val="Calibri"/>
        <family val="2"/>
        <scheme val="minor"/>
      </rPr>
      <t xml:space="preserve"> 
</t>
    </r>
    <r>
      <rPr>
        <u/>
        <sz val="16"/>
        <color theme="1"/>
        <rFont val="Calibri"/>
        <family val="2"/>
        <scheme val="minor"/>
      </rPr>
      <t>a) Planificar junto con otras instituciones del sector público y actores de la sociedad el desarrollo parroquial y su correspondiente ordenamiento territorial, en coordinación con el gobierno cantonal y provincial en el marco de la interculturalidad y plurinacionalidad y el respeto a la diversidad;</t>
    </r>
    <r>
      <rPr>
        <sz val="16"/>
        <color theme="1"/>
        <rFont val="Calibri"/>
        <family val="2"/>
        <scheme val="minor"/>
      </rPr>
      <t xml:space="preserve">
</t>
    </r>
  </si>
  <si>
    <r>
      <rPr>
        <b/>
        <i/>
        <u/>
        <sz val="16"/>
        <color theme="1"/>
        <rFont val="Calibri"/>
        <family val="2"/>
        <scheme val="minor"/>
      </rPr>
      <t>COOTAD</t>
    </r>
    <r>
      <rPr>
        <u/>
        <sz val="16"/>
        <color theme="1"/>
        <rFont val="Calibri"/>
        <family val="2"/>
        <scheme val="minor"/>
      </rPr>
      <t xml:space="preserve">
</t>
    </r>
    <r>
      <rPr>
        <sz val="16"/>
        <color theme="1"/>
        <rFont val="Calibri"/>
        <family val="2"/>
        <scheme val="minor"/>
      </rPr>
      <t xml:space="preserve">Art. 54 (Funciones)
c) Establecer el régimen de uso del suelo y urbanístico, para lo cual determinará las condiciones de urbanización, parcelación, lotización, división o cualquier otra forma de fraccionamiento de conformidad con la planificación cantonal, asegurando porcentajes para zonas verdes y áreas comunales.
m) Regular y controlar el uso del espacio público cantonal y, de manera particular, el ejercicio de todo tipo de actividad que se desarrolle en él, la colocación de publicidad, redes o señalización.
</t>
    </r>
    <r>
      <rPr>
        <u/>
        <sz val="16"/>
        <color theme="1"/>
        <rFont val="Calibri"/>
        <family val="2"/>
        <scheme val="minor"/>
      </rPr>
      <t xml:space="preserve">
Art. 55 (Competencias exclusivas) 
b) Ejercer el control sobre el uso y ocupación del suelo en el cantón.</t>
    </r>
  </si>
  <si>
    <r>
      <rPr>
        <b/>
        <i/>
        <u/>
        <sz val="16"/>
        <color theme="1"/>
        <rFont val="Calibri"/>
        <family val="2"/>
        <scheme val="minor"/>
      </rPr>
      <t>COOTAD</t>
    </r>
    <r>
      <rPr>
        <u/>
        <sz val="16"/>
        <color theme="1"/>
        <rFont val="Calibri"/>
        <family val="2"/>
        <scheme val="minor"/>
      </rPr>
      <t xml:space="preserve">
Art. 55 (Competencias exclusivas) 
e) Crear, modificar, exonerar o suprimir mediante ordenanzas, tasas, tarifas y contribuciones especiales de mejoras.</t>
    </r>
  </si>
  <si>
    <r>
      <rPr>
        <b/>
        <i/>
        <u/>
        <sz val="16"/>
        <color theme="1"/>
        <rFont val="Calibri"/>
        <family val="2"/>
        <scheme val="minor"/>
      </rPr>
      <t>COOTAD</t>
    </r>
    <r>
      <rPr>
        <u/>
        <sz val="16"/>
        <color theme="1"/>
        <rFont val="Calibri"/>
        <family val="2"/>
        <scheme val="minor"/>
      </rPr>
      <t xml:space="preserve">
Art. 55 (Competencias exclusivas) 
j) Delimitar, regular, autorizar y controlar el uso de las playas de mar, riberas y lechos de ríos, lagos y lagunas, sin perjuicio de las limitaciones que establezca la ley.</t>
    </r>
  </si>
  <si>
    <r>
      <rPr>
        <b/>
        <i/>
        <u/>
        <sz val="16"/>
        <color theme="1"/>
        <rFont val="Calibri"/>
        <family val="2"/>
        <scheme val="minor"/>
      </rPr>
      <t>COOTAD</t>
    </r>
    <r>
      <rPr>
        <u/>
        <sz val="16"/>
        <color theme="1"/>
        <rFont val="Calibri"/>
        <family val="2"/>
        <scheme val="minor"/>
      </rPr>
      <t xml:space="preserve">
Art. 55 (Competencias exclusivas) 
k) Preservar y garantizar el acceso efectivo de las personas al uso de las playas de mar, riberas de ríos, lagos y lagunas. </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</si>
  <si>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55 (Competencia exclusiva)
g) Planificar, construir y mantener la infraestructura física y los equipamientos de los espacios públicos destinados al desarrollo social, cultural y deportivo, de acuerdo con la ley. </t>
    </r>
    <r>
      <rPr>
        <sz val="16"/>
        <color theme="1"/>
        <rFont val="Calibri"/>
        <family val="2"/>
        <scheme val="minor"/>
      </rPr>
      <t>Previa autorización del ente rector de la política pública, a través de convenio, los gobiernos autónomos descentralizados municipales podrán construir y mantener infraestructura física y los equipamientos de salud y educación, en su jurisdicción territorial;</t>
    </r>
    <r>
      <rPr>
        <u/>
        <sz val="16"/>
        <color theme="1"/>
        <rFont val="Calibri"/>
        <family val="2"/>
        <scheme val="minor"/>
      </rPr>
      <t xml:space="preserve">
</t>
    </r>
    <r>
      <rPr>
        <sz val="16"/>
        <color theme="1"/>
        <rFont val="Calibri"/>
        <family val="2"/>
        <scheme val="minor"/>
      </rPr>
      <t xml:space="preserve">
Art. 138
Construir y mantener la infraestructura y los equipamientos físicos de salud y educación, para lo cual deberán contar con la autorización previa del ente rector a través de convenio, y sujetarse a las regulaciones y procedimientos nacionales emitidos para el efecto. Cada nivel de gobierno será responsable del mantenimiento y equipamiento de lo que administre.</t>
    </r>
  </si>
  <si>
    <r>
      <rPr>
        <b/>
        <i/>
        <u/>
        <sz val="16"/>
        <color theme="1"/>
        <rFont val="Calibri"/>
        <family val="2"/>
        <scheme val="minor"/>
      </rPr>
      <t xml:space="preserve">COOTAD
</t>
    </r>
    <r>
      <rPr>
        <sz val="16"/>
        <color theme="1"/>
        <rFont val="Calibri"/>
        <family val="2"/>
        <scheme val="minor"/>
      </rPr>
      <t xml:space="preserve">
Art. 145
De manera concurrente y coordinada con el GAD parroquial les corresponde planificar, construir y mantener la infraestructura física, los equipamientos y espacios públicos de alcance parroquial. Apoyo a los gobiernos autónomos descentralizados parroquiales para cumplirla. </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</si>
  <si>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65 (Competencia exclusiva)
b) Planificar, construir y mantener la infraestructura física, los equipamientos y los espacios públicos de la parroquia, contenidos en los planes de desarrollo e incluidos en los presupuestos participativos anuales.
</t>
    </r>
    <r>
      <rPr>
        <sz val="16"/>
        <color theme="1"/>
        <rFont val="Calibri"/>
        <family val="2"/>
        <scheme val="minor"/>
      </rPr>
      <t xml:space="preserve">
Art. 145
Concurrentemente y en coordinación con los GAD provinciales y municipales, según corresponda, planificar, construir y mantener la infraestructura física, los equipamientos y espacios públicos de alcance parroquial, contenidos en los planes de desarrollo y acorde con sus presupuestos participativos anuales. Para lo cual podrán contar con la concurrencia y apoyo de los gobiernos autónomos descentralizados provinciales y  municipales.</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</si>
  <si>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Art. 55 (Competencia exclusiva)
g) Planificar, construir y mantener la infraestructura física y los equipamientos de los espacios públicos destinados al desarrollo social, cultural y deportivo, de acuerdo con la ley. Previa autorización del ente rector de la política pública, a través de convenio, los gobiernos autónomos descentralizados municipales podrán construir y mantener infraestructura física y los equipamientos de salud y educación, en su jurisdicción territorial</t>
    </r>
    <r>
      <rPr>
        <sz val="16"/>
        <color theme="1"/>
        <rFont val="Calibri"/>
        <family val="2"/>
        <scheme val="minor"/>
      </rPr>
      <t>;</t>
    </r>
    <r>
      <rPr>
        <u/>
        <sz val="16"/>
        <color theme="1"/>
        <rFont val="Calibri"/>
        <family val="2"/>
        <scheme val="minor"/>
      </rPr>
      <t xml:space="preserve">
</t>
    </r>
    <r>
      <rPr>
        <sz val="16"/>
        <color theme="1"/>
        <rFont val="Calibri"/>
        <family val="2"/>
        <scheme val="minor"/>
      </rPr>
      <t xml:space="preserve">
Art. 138
Construir y mantener la infraestructura y los equipamientos físicos de salud y educación, para lo cual deberán contar con la autorización previa del ente rector a través de convenio, y sujetarse a las regulaciones y procedimientos nacionales emitidos para el efecto. Cada nivel de gobierno será responsable del mantenimiento y equipamiento de lo que administre.</t>
    </r>
  </si>
  <si>
    <r>
      <rPr>
        <b/>
        <i/>
        <u/>
        <sz val="16"/>
        <color theme="1"/>
        <rFont val="Calibri"/>
        <family val="2"/>
        <scheme val="minor"/>
      </rPr>
      <t xml:space="preserve">COOTAD
</t>
    </r>
    <r>
      <rPr>
        <sz val="16"/>
        <color theme="1"/>
        <rFont val="Calibri"/>
        <family val="2"/>
        <scheme val="minor"/>
      </rPr>
      <t>Art. 144
Ejercer la competencia de manera concurrente en mancomunidad o consorcio con el GAD municipal.
Podrán gestionar concurrentemente (mediante convenios) con otros niveles de gobierno las competencias de preservación, mantenimiento y difusión del patrimonio cultural material e inmaterial.</t>
    </r>
  </si>
  <si>
    <r>
      <rPr>
        <b/>
        <i/>
        <u/>
        <sz val="16"/>
        <color theme="1"/>
        <rFont val="Calibri"/>
        <family val="2"/>
        <scheme val="minor"/>
      </rPr>
      <t xml:space="preserve">COOTAD
</t>
    </r>
    <r>
      <rPr>
        <sz val="16"/>
        <color theme="1"/>
        <rFont val="Calibri"/>
        <family val="2"/>
        <scheme val="minor"/>
      </rPr>
      <t xml:space="preserve">
Art. 144 
Podrán hacer uso social y productivo de los recursos culturales de su territorio, a efectos de cumplir su competencia de turismo en el marco del fomento productivo.
Ejercer la competencia de manera concurrente en mancomunidad o consorcio con el GAD municipal.
Podrán gestionar concurrentemente (mediante convenios) con otros niveles de gobierno las competencias de preservación, mantenimiento y difusión del patrimonio cultural material e inmaterial.</t>
    </r>
  </si>
  <si>
    <r>
      <rPr>
        <b/>
        <i/>
        <u/>
        <sz val="16"/>
        <color theme="1"/>
        <rFont val="Calibri"/>
        <family val="2"/>
        <scheme val="minor"/>
      </rPr>
      <t xml:space="preserve">COOTAD
</t>
    </r>
    <r>
      <rPr>
        <sz val="16"/>
        <color theme="1"/>
        <rFont val="Calibri"/>
        <family val="2"/>
        <scheme val="minor"/>
      </rPr>
      <t xml:space="preserve">
Art. 54 (Funciones)
s) Fomentar actividades orientadas a cuidar, proteger y conservar el patrimonio cultural y memoria social en el campo de la interculturalidad y diversidad del cantón.
</t>
    </r>
    <r>
      <rPr>
        <u/>
        <sz val="16"/>
        <color theme="1"/>
        <rFont val="Calibri"/>
        <family val="2"/>
        <scheme val="minor"/>
      </rPr>
      <t xml:space="preserve">Art. 55 (Competencia exclusiva)
h) Preservar, mantener y difundir el patrimonio arquitectónico, cultural y natural del cantón y construir los espacios públicos para estos fines.
</t>
    </r>
    <r>
      <rPr>
        <sz val="16"/>
        <color theme="1"/>
        <rFont val="Calibri"/>
        <family val="2"/>
        <scheme val="minor"/>
      </rPr>
      <t xml:space="preserve">
Art. 144 
Formular, aprobar, ejecutar y evaluar los planes, programas y proyectos destinados a la preservación, mantenimiento y difusión del patrimonio arquitectónico, cultural y natural, de su circunscripción y construir los espacios públicos para estos fines.
Podrán, mediante convenios, gestionar concurrentemente con otros niveles de gobierno las competencias de preservación, mantenimiento y difusión del patrimonio cultural material e inmaterial.</t>
    </r>
  </si>
  <si>
    <r>
      <rPr>
        <b/>
        <i/>
        <u/>
        <sz val="16"/>
        <color theme="1"/>
        <rFont val="Calibri"/>
        <family val="2"/>
        <scheme val="minor"/>
      </rPr>
      <t xml:space="preserve">COOTAD
</t>
    </r>
    <r>
      <rPr>
        <sz val="16"/>
        <color theme="1"/>
        <rFont val="Calibri"/>
        <family val="2"/>
        <scheme val="minor"/>
      </rPr>
      <t xml:space="preserve">
Art. 144
Preservar, mantener y difundir los recursos patrimoniales existentes en las parroquias rurales y urbanas siempre y cuando los gobiernos autónomos descentralizados municipales y distritales les hayan delegado. 
Podrán gestionar concurrentemente (mediante convenios) con otros niveles de gobierno las competencias de preservación, mantenimiento y difusión del patrimonio cultural material e inmaterial. </t>
    </r>
  </si>
  <si>
    <r>
      <rPr>
        <b/>
        <i/>
        <u/>
        <sz val="16"/>
        <color theme="1"/>
        <rFont val="Calibri"/>
        <family val="2"/>
        <scheme val="minor"/>
      </rPr>
      <t xml:space="preserve">COOTAD
</t>
    </r>
    <r>
      <rPr>
        <sz val="16"/>
        <color theme="1"/>
        <rFont val="Calibri"/>
        <family val="2"/>
        <scheme val="minor"/>
      </rPr>
      <t xml:space="preserve">
Art. 137
Coordinar con el GAD municipal el mantenimiento de las cuencas hidrográficas que provean el agua para consumo humano.</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</si>
  <si>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55 (Competencias exclusivas)
d) Prestar los servicios públicos básicos de agua potable, alcantarillado sanitario y pluvial con depuración de aguas residuales, manejo de desechos sólidos mediante rellenos sanitarios, otras actividades de saneamiento ambiental y aquellos que establezca la Ley;
</t>
    </r>
    <r>
      <rPr>
        <sz val="16"/>
        <color theme="1"/>
        <rFont val="Calibri"/>
        <family val="2"/>
        <scheme val="minor"/>
      </rPr>
      <t xml:space="preserve">
Art. 137
Planificarán y operarán la gestión integral del servicio público de agua potable en sus respectivos territorios, y coordinarán con los GAD regional y provincial el mantenimiento de las cuencas hidrográficas que proveen el agua para consumo humano. Además, podrán establecer convenios de mancomunidad con las autoridades de otros cantones y provincias en cuyos territorios se encuentren las cuencas hidrográficas que proveen el líquido vital para consumo de su población.</t>
    </r>
  </si>
  <si>
    <r>
      <rPr>
        <b/>
        <i/>
        <u/>
        <sz val="16"/>
        <color theme="1"/>
        <rFont val="Calibri"/>
        <family val="2"/>
        <scheme val="minor"/>
      </rPr>
      <t xml:space="preserve">COOTAD
</t>
    </r>
    <r>
      <rPr>
        <sz val="16"/>
        <color theme="1"/>
        <rFont val="Calibri"/>
        <family val="2"/>
        <scheme val="minor"/>
      </rPr>
      <t xml:space="preserve">
Art 64 (Funciones)
 j) Prestar los servicios públicos que les sean expresamente delegados o descentralizados con criterios de calidad, eficacia y eficiencia; y observando los principios de universalidad, accesibilidad, regularidad y continuidad previstos en la Constitución.
</t>
    </r>
    <r>
      <rPr>
        <u/>
        <sz val="16"/>
        <color theme="1"/>
        <rFont val="Calibri"/>
        <family val="2"/>
        <scheme val="minor"/>
      </rPr>
      <t xml:space="preserve">Art. 65 (Competencias exclusivas)
e) Gestionar, coordinar y administrar los servicios públicos que le sean delegados o descentralizados por otros niveles de gobierno.
</t>
    </r>
    <r>
      <rPr>
        <sz val="16"/>
        <color theme="1"/>
        <rFont val="Calibri"/>
        <family val="2"/>
        <scheme val="minor"/>
      </rPr>
      <t xml:space="preserve">
Art. 137
De manera complementaria, los GAD parroquiales rurales gestionarán, coordinarán y administrarán los servicios públicos que le sean delegados por los GAD municipales. 
Vigilarán con participación ciudadana la ejecución de las obras de infraestructura y la calidad de los servicios públicos existentes en su jurisdicción.</t>
    </r>
  </si>
  <si>
    <r>
      <rPr>
        <b/>
        <i/>
        <u/>
        <sz val="16"/>
        <color theme="1"/>
        <rFont val="Calibri"/>
        <family val="2"/>
        <scheme val="minor"/>
      </rPr>
      <t>COOTAD</t>
    </r>
    <r>
      <rPr>
        <sz val="16"/>
        <color theme="1"/>
        <rFont val="Calibri"/>
        <family val="2"/>
        <scheme val="minor"/>
      </rPr>
      <t xml:space="preserve">
</t>
    </r>
    <r>
      <rPr>
        <u/>
        <sz val="16"/>
        <color theme="1"/>
        <rFont val="Calibri"/>
        <family val="2"/>
        <scheme val="minor"/>
      </rPr>
      <t xml:space="preserve">Art. 55 (Competencias exclusivas)
d) Prestar los servicios públicos básicos de agua potable, alcantarillado sanitario y pluvial con depuración de aguas residuales, manejo de desechos sólidos mediante rellenos sanitarios, otras actividades de saneamiento ambiental y aquellos que establezca la Ley;
</t>
    </r>
    <r>
      <rPr>
        <sz val="16"/>
        <color theme="1"/>
        <rFont val="Calibri"/>
        <family val="2"/>
        <scheme val="minor"/>
      </rPr>
      <t xml:space="preserve">
Art. 137 
Prestación de servicios públicos de alcantarillado, depuración de aguas residuales, manejo de desechos sólidos, y actividades de saneamiento ambiental, en todas sus fases. Cuando estos servicios se presten en las parroquias rurales se deberá coordinar con los gobiernos autónomos descentralizados parroquiales rurales.</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</si>
  <si>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55 (Competencias exclusivas)
d) Prestar los servicios públicos básicos de agua potable, alcantarillado sanitario y pluvial con depuración de aguas residuales, manejo de desechos sólidos mediante rellenos sanitarios, otras actividades de saneamiento ambiental y aquellos que establezca la Ley;
</t>
    </r>
    <r>
      <rPr>
        <sz val="16"/>
        <color theme="1"/>
        <rFont val="Calibri"/>
        <family val="2"/>
        <scheme val="minor"/>
      </rPr>
      <t xml:space="preserve">
Art. 137 
Prestación de servicios públicos de alcantarillado, depuración de aguas residuales, manejo de desechos sólidos, y actividades de saneamiento ambiental, en todas sus fases. Cuando estos servicios se presten en las parroquias rurales se deberá coordinar con los gobiernos autónomos descentralizados parroquiales rurales.</t>
    </r>
  </si>
  <si>
    <r>
      <rPr>
        <b/>
        <i/>
        <u/>
        <sz val="16"/>
        <color theme="1"/>
        <rFont val="Calibri"/>
        <family val="2"/>
        <scheme val="minor"/>
      </rPr>
      <t xml:space="preserve">COOTAD
</t>
    </r>
    <r>
      <rPr>
        <sz val="16"/>
        <color theme="1"/>
        <rFont val="Calibri"/>
        <family val="2"/>
        <scheme val="minor"/>
      </rPr>
      <t xml:space="preserve">
Art. 54 (Funciones)
l) Prestar servicios que satisfagan necesidades colectivas respecto de los que no exista una explícita reserva legal a favor de otros niveles de gobierno, así como la elaboración, manejo y expendio de víveres; servicios de faenamiento, plazas de mercado y cementerios;</t>
    </r>
  </si>
  <si>
    <r>
      <rPr>
        <b/>
        <i/>
        <u/>
        <sz val="16"/>
        <color theme="1"/>
        <rFont val="Calibri"/>
        <family val="2"/>
        <scheme val="minor"/>
      </rPr>
      <t>CÓDIGO DEL AMBIENTE</t>
    </r>
    <r>
      <rPr>
        <sz val="16"/>
        <color theme="1"/>
        <rFont val="Calibri"/>
        <family val="2"/>
        <scheme val="minor"/>
      </rPr>
      <t xml:space="preserve">
Art. 26 Facultades de los Gobiernos Autónomos Descentralizados Provinciales
4) Elaborar planes, programas y proyectos para prevenir incendios forestales y riesgos que afectan a bosques y vegetación natural y bosques plantados</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</si>
  <si>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55 (Competencias exclusivas)
m) Gestionar los servicios de prevención, protección, socorro y extinción de incendios. 
</t>
    </r>
    <r>
      <rPr>
        <sz val="16"/>
        <color theme="1"/>
        <rFont val="Calibri"/>
        <family val="2"/>
        <scheme val="minor"/>
      </rPr>
      <t xml:space="preserve">
Art. 140.1
Gestión de los servicios de prevención, protección, socorro y extinción de incendios, se ejercerá con sujeción a la ley que regule la materia. 
Los cuerpos de bomberos del país serán considerados como entidades adscritas a los GAD municipales, quienes funcionarán con autonomía administrativa y financiera, presupuestaria y operativa, observando la ley especial y normativas vigentes a las que estarán sujetos.
</t>
    </r>
    <r>
      <rPr>
        <b/>
        <i/>
        <u/>
        <sz val="16"/>
        <color theme="1"/>
        <rFont val="Calibri"/>
        <family val="2"/>
        <scheme val="minor"/>
      </rPr>
      <t>CÓDIGO DEL AMBIENTE</t>
    </r>
    <r>
      <rPr>
        <sz val="16"/>
        <color theme="1"/>
        <rFont val="Calibri"/>
        <family val="2"/>
        <scheme val="minor"/>
      </rPr>
      <t xml:space="preserve">
Art. 27 Facultades de los Gobiernos Autónomos Descentralizados Municipales
4) Prevenir y controlar incendios forestales que afectan a bosques y vegetación natural o plantaciones forestales;</t>
    </r>
  </si>
  <si>
    <r>
      <rPr>
        <b/>
        <i/>
        <u/>
        <sz val="16"/>
        <color theme="1"/>
        <rFont val="Calibri"/>
        <family val="2"/>
        <scheme val="minor"/>
      </rPr>
      <t xml:space="preserve">COOTAD
</t>
    </r>
    <r>
      <rPr>
        <sz val="16"/>
        <color theme="1"/>
        <rFont val="Calibri"/>
        <family val="2"/>
        <scheme val="minor"/>
      </rPr>
      <t xml:space="preserve">
Att. 31
c) Diseñar e implementar políticas de promoción y construcción de equidad e inclusión en
su territorio.
Art. 148
Los GAD ejercerán las competencias destinadas a asegurar los derechos de niñas, niños y adolescentes que les sean atribuidas por la Constitución, este Código y el Consejo Nacional de Competencias en coordinación con la ley que regule el sistema nacional descentralizado de protección integral de la niñez y la adolescencia. Para el efecto, se observará estrictamente el ámbito de acción determinado en este Código para cada nivel de gobierno y se garantizará la organización y participación protagónica de niños, niñas. adolescentes, padres, madres y sus familias, como los titulares de estos derechos.</t>
    </r>
  </si>
  <si>
    <r>
      <rPr>
        <b/>
        <i/>
        <u/>
        <sz val="16"/>
        <color theme="1"/>
        <rFont val="Calibri"/>
        <family val="2"/>
        <scheme val="minor"/>
      </rPr>
      <t xml:space="preserve">COOTAD
</t>
    </r>
    <r>
      <rPr>
        <sz val="16"/>
        <color theme="1"/>
        <rFont val="Calibri"/>
        <family val="2"/>
        <scheme val="minor"/>
      </rPr>
      <t xml:space="preserve">
Art. 41 (Funciones)                                                                                                                                                                                                                                                                                      b) Diseñar e implementar políticas de promoción y construcción de equidad e inclusión en su territorio, en el marco de sus competencias constitucionales y legales.
g) Promover los sistemas de  protección integral a los grupos de atención prioritaria para garantizar los derechos consagrados en la Constitución en el marco de sus competencias.
Art. 148
Los GAD ejercerán las competencias destinadas a asegurar los derechos de niñas, niños y adolescentes que les sean atribuidas por la Constitución, este Código y el Consejo Nacional de Competencias en coordinación con la ley que regule el sistema nacional descentralizado de protección integral de la niñez y la adolescencia. Para el efecto, se observará estrictamente el ámbito de acción determinado en este Código para cada nivel de gobierno y se garantizará la organización y participación protagónica de niños, niñas. adolescentes, padres, madres y sus familias, como los titulares de estos derechos.</t>
    </r>
  </si>
  <si>
    <r>
      <rPr>
        <b/>
        <i/>
        <u/>
        <sz val="16"/>
        <color theme="1"/>
        <rFont val="Calibri"/>
        <family val="2"/>
        <scheme val="minor"/>
      </rPr>
      <t xml:space="preserve">COOTAD
</t>
    </r>
    <r>
      <rPr>
        <sz val="16"/>
        <color theme="1"/>
        <rFont val="Calibri"/>
        <family val="2"/>
        <scheme val="minor"/>
      </rPr>
      <t xml:space="preserve">
Art. 54 (Funciones) 
b) Diseñar e implementar políticas de promoción y construcción de equidad e inclusión en su territorio, en el marco de sus competencias constitucionales y legales;    
Art. 148
Los GAD ejercerán las competencias destinadas a asegurar los derechos de niñas, niños y adolescentes que les sean atribuidas por la Constitución, este Código y el Consejo Nacional de Competencias en coordinación con la ley que regule el sistema nacional descentralizado de protección integral de la niñez y la adolescencia. Para el efecto, se observará estrictamente el ámbito de acción determinado en este Código para cada nivel de gobierno y se garantizará la organización y participación protagónica de niños, niñas. adolescentes, padres, madres y sus familias, como los titulares de estos derechos. </t>
    </r>
  </si>
  <si>
    <r>
      <rPr>
        <b/>
        <i/>
        <u/>
        <sz val="16"/>
        <color theme="1"/>
        <rFont val="Calibri"/>
        <family val="2"/>
        <scheme val="minor"/>
      </rPr>
      <t xml:space="preserve">COOTAD
</t>
    </r>
    <r>
      <rPr>
        <sz val="16"/>
        <color theme="1"/>
        <rFont val="Calibri"/>
        <family val="2"/>
        <scheme val="minor"/>
      </rPr>
      <t xml:space="preserve">
Art. 64 (Funciones) 
b) Diseñar e impulsar políticas de promoción y construcción de equidad e inclusión en su territorio, en el marco de sus competencias constitucionales y legales;
Art. 148
Los GAD ejercerán las competencias destinadas a asegurar los derechos de niñas, niños y adolescentes que les sean atribuidas por la Constitución, este Código y el Consejo Nacional de Competencias en coordinación con la ley que regule el sistema nacional descentralizado de protección integral de la niñez y la adolescencia. Para el efecto, se observará estrictamente el ámbito de acción determinado en este Código para cada nivel de gobierno y se garantizará la organización y participación protagónica de niños, niñas. adolescentes, padres, madres y sus familias, como los titulares de estos derechos.</t>
    </r>
  </si>
  <si>
    <r>
      <rPr>
        <b/>
        <i/>
        <u/>
        <sz val="16"/>
        <color theme="1"/>
        <rFont val="Calibri"/>
        <family val="2"/>
        <scheme val="minor"/>
      </rPr>
      <t xml:space="preserve">COOTAD
</t>
    </r>
    <r>
      <rPr>
        <sz val="16"/>
        <color theme="1"/>
        <rFont val="Calibri"/>
        <family val="2"/>
        <scheme val="minor"/>
      </rPr>
      <t xml:space="preserve">
Art. 31 (Funciones)
c) Diseñar e implementar políticas de promoción y construcción de equidad e inclusión en
su territorio.
h) Promover los sistemas de protección integral a los grupos de atención prioritaria para garantizar los derechos consagrados en la Constitución, en el marco de sus competencias.
i) Coordinar con la Policía Nacional, la sociedad y otros organismos, lo relacionado con la seguridad ciudadana, en el ámbito de sus competencias.
j) Implementar planes y programas destinados a la prevención integral del fenómeno socioeconómico de las drogas, conforme con las disposiciones legales sobre esta materia y en el marco de la política nacional.</t>
    </r>
  </si>
  <si>
    <r>
      <rPr>
        <b/>
        <i/>
        <u/>
        <sz val="16"/>
        <color theme="1"/>
        <rFont val="Calibri"/>
        <family val="2"/>
        <scheme val="minor"/>
      </rPr>
      <t xml:space="preserve">COOTAD
</t>
    </r>
    <r>
      <rPr>
        <sz val="16"/>
        <color theme="1"/>
        <rFont val="Calibri"/>
        <family val="2"/>
        <scheme val="minor"/>
      </rPr>
      <t xml:space="preserve">
Art. 41 (Funciones)
b) Diseñar e implementar políticas de promoción y construcción de equidad e inclusión en
su territorio, en el marco de sus competencias constitucionales y legales;
g) Promover los sistemas de protección integral a los grupos de atención prioritaria para garantizar los derechos consagrados en la Constitución en el marco de sus competencias.
k) Implementar planes y programas destinados a la prevención integral del fenómeno socioeconómico de las drogas, conforme con las disposiciones legales sobre esta materia y en el marco de la política nacional.
j) Coordinar con la Policía Nacional, la sociedad y otros organismos lo relacionado con la seguridad ciudadana, en el ámbito de sus competencias.
RESOLUCIÓN SENASEG-SENASEG-2023-0008-R
Directrices para la conformación del Consejo de Seguridad Provincial 
Art. 9.- Vicepresidencia del Consejo de Seguridad Provincial.- El Consejo de Seguridad Provincial contará con un vicepresidente, dignidad que será ostentada por la o el Prefecto Provincial en calidad de representante del Gobierno Autónomo Descentralizado; además coordinará con los Gobiernos Autónomos Descentralizados Cantonales y demás
instituciones del estado, las acciones en materia de seguridad de acuerdo a las siguientes responsabilidades: 3. Coordinar junto a los representantes del Consejo de Seguridad Provincial y los Gobiernos Autónomos  Descentralizados,  la implementación, ejecución, seguimiento y evaluación del Plan Provincial de Seguridad y planes institucionales; a más de políticas, estrategias, directrices, lineamientos y regulaciones a nivel provincial, aprobadas en materia de seguridad, en armonía con el Plan Nacional de Seguridad Integral, de acuerdo con sus competencias, diagnósticos previamente desarrollados y la legislación vigente.</t>
    </r>
  </si>
  <si>
    <r>
      <rPr>
        <b/>
        <i/>
        <u/>
        <sz val="16"/>
        <color theme="1"/>
        <rFont val="Calibri"/>
        <family val="2"/>
        <scheme val="minor"/>
      </rPr>
      <t>COOTAD</t>
    </r>
    <r>
      <rPr>
        <sz val="16"/>
        <color theme="1"/>
        <rFont val="Calibri"/>
        <family val="2"/>
        <scheme val="minor"/>
      </rPr>
      <t xml:space="preserve">
Art. 54 (Funciones)
b) Diseñar e implementar políticas de promoción y construcción de equidad e inclusión en su territorio, en el marco de sus competencias constitucionales y legales.
j) Implementar los sistemas de protección integral del cantón que aseguren el ejercicio, garantía y exigibilidad de los derechos  consagrados en la Constitución y en los instrumentos internacionales, lo cual incluirá la conformación de los consejos cantonales, juntas cantonales y redes de protección de derechos de los grupos de atención prioritaria. Para la atención en las zonas rurales coordinará con los gobiernos autónomos parroquiales y provinciales; 
t) Implementar planes y programas destinados a la prevención integral del fenómeno socioeconómico de las drogas, conforme con las disposiciones legales sobre esta materia y en el marco de la política nacional.
n) Crear y coordinar los consejos de seguridad ciudadana municipal, con la participación técnica profesional del ente rector de la seguridad ciudadana y orden público y de la Policía Nacional, y con los aportes de la comunidad, organizaciones barriales, la academia y otros organismos relacionados con la seguridad ciudadana, para formular la planificación de la política local, su ejecución y evaluación de resultados, sobre la acción preventiva, protección, seguridad y convivencia ciudadana. Previa coordinación con la Policía Nacional del Ecuador de su respectiva jurisdicción, podrán suscribir convenios colaborativos para la seguridad ciudadana en el ámbito de sus competencias, en concordancia con el Plan Nacional de seguridad ciudadana. </t>
    </r>
  </si>
  <si>
    <r>
      <rPr>
        <b/>
        <i/>
        <u/>
        <sz val="16"/>
        <color theme="1"/>
        <rFont val="Calibri"/>
        <family val="2"/>
        <scheme val="minor"/>
      </rPr>
      <t>COOTAD</t>
    </r>
    <r>
      <rPr>
        <sz val="16"/>
        <color theme="1"/>
        <rFont val="Calibri"/>
        <family val="2"/>
        <scheme val="minor"/>
      </rPr>
      <t xml:space="preserve">
Art. 64 (Funciones) 
b) Diseñar e impulsar políticas de promoción y construcción de equidad e inclusión en su territorio, en el marco de sus competencias constitucionales y legales;
k) Promover los sistemas de protección integral a los grupos de atención prioritaria para garantizar los derechos consagrados en la Constitución, en el marco de sus competencias;
m) Coordinar con la Policía Nacional, la sociedad y otros organismos lo relacionado con la seguridad ciudadana, en el ámbito de sus competencias.
n) Implementar planes y programas destinados a la prevención integral del fenómeno socioeconómico de las drogas, conforme con las disposiciones legales sobre esta materia y en el marco de la política nacional.</t>
    </r>
  </si>
  <si>
    <r>
      <rPr>
        <b/>
        <i/>
        <u/>
        <sz val="16"/>
        <color theme="1"/>
        <rFont val="Calibri"/>
        <family val="2"/>
        <scheme val="minor"/>
      </rPr>
      <t xml:space="preserve">COOTAD
</t>
    </r>
    <r>
      <rPr>
        <sz val="16"/>
        <color theme="1"/>
        <rFont val="Calibri"/>
        <family val="2"/>
        <scheme val="minor"/>
      </rPr>
      <t xml:space="preserve">
Art. 142
Administración de los registros de la propiedad de cada cantón. Los parámetros y tarifas de los servicios se fijarán por parte de los respectivos gobiernos municipales.</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</si>
  <si>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42 (Competencia exclusiva)
e) Planificar, construir, operar y mantener sistemas de riego de acuerdo con la Constitución y la ley.
</t>
    </r>
    <r>
      <rPr>
        <sz val="16"/>
        <color theme="1"/>
        <rFont val="Calibri"/>
        <family val="2"/>
        <scheme val="minor"/>
      </rPr>
      <t xml:space="preserve">
Art. 133
Planificar, construir, operar y mantener sistemas de riego. 
Pueden delegar la gestión de mantenimiento y operación de los sistemas de riego al gobierno parroquial rural o a las organizaciones comunitarias legalmente constituidas en su circunscripción. Coordinarán con los sistemas comunitarios de riego y establecerán alianzas entre lo público y  comunitario para fortalecer su gestión y funcionamiento. </t>
    </r>
  </si>
  <si>
    <r>
      <rPr>
        <b/>
        <i/>
        <u/>
        <sz val="16"/>
        <color theme="1"/>
        <rFont val="Calibri"/>
        <family val="2"/>
        <scheme val="minor"/>
      </rPr>
      <t xml:space="preserve">COOTAD
</t>
    </r>
    <r>
      <rPr>
        <sz val="16"/>
        <color theme="1"/>
        <rFont val="Calibri"/>
        <family val="2"/>
        <scheme val="minor"/>
      </rPr>
      <t>Art. 133
Gestión de mantenimiento y operación de los sistemas de riego por delegación del GAD provincial</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</si>
  <si>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Art. 32 (Competencia exclusiva)
c) Planificar, regular y controlar el tránsito y el transporte terrestre regional y cantonal en tanto no lo asuman las municipalidades.</t>
    </r>
    <r>
      <rPr>
        <sz val="16"/>
        <color theme="1"/>
        <rFont val="Calibri"/>
        <family val="2"/>
        <scheme val="minor"/>
      </rPr>
      <t xml:space="preserve">
Art. 130
Planificar, regular y controlar el tránsito y transporte regional; y el cantonal, en tanto no lo asuman los municipios.
En lo aplicable estas normas tendrán efecto para el transporte fluvial.</t>
    </r>
  </si>
  <si>
    <r>
      <rPr>
        <b/>
        <i/>
        <u/>
        <sz val="16"/>
        <color theme="1"/>
        <rFont val="Calibri"/>
        <family val="2"/>
        <scheme val="minor"/>
      </rPr>
      <t>COOTAD</t>
    </r>
    <r>
      <rPr>
        <sz val="16"/>
        <color theme="1"/>
        <rFont val="Calibri"/>
        <family val="2"/>
        <scheme val="minor"/>
      </rPr>
      <t xml:space="preserve">
</t>
    </r>
    <r>
      <rPr>
        <u/>
        <sz val="16"/>
        <color theme="1"/>
        <rFont val="Calibri"/>
        <family val="2"/>
        <scheme val="minor"/>
      </rPr>
      <t xml:space="preserve">Art. 55 (Competencia exclusiva) 
f) Planificar, regular y controlar el tránsito y el transporte terrestre dentro de su circunscripción cantonal.
</t>
    </r>
    <r>
      <rPr>
        <sz val="16"/>
        <color theme="1"/>
        <rFont val="Calibri"/>
        <family val="2"/>
        <scheme val="minor"/>
      </rPr>
      <t>Art. 130 
Planificar, regular y controlar el tránsito, el transporte y la seguridad vial, dentro de su territorio cantonal.
En lo aplicable estas normas tendrán efecto para el transporte fluvial.</t>
    </r>
  </si>
  <si>
    <r>
      <rPr>
        <b/>
        <i/>
        <u/>
        <sz val="16"/>
        <color theme="1"/>
        <rFont val="Calibri"/>
        <family val="2"/>
        <scheme val="minor"/>
      </rPr>
      <t xml:space="preserve">COOTAD
</t>
    </r>
    <r>
      <rPr>
        <u/>
        <sz val="16"/>
        <color theme="1"/>
        <rFont val="Calibri"/>
        <family val="2"/>
        <scheme val="minor"/>
      </rPr>
      <t xml:space="preserve">Art. 32 (Competencia exclusiva)
d) Planificar, construir y mantener el sistema vial de ámbito regional.
</t>
    </r>
    <r>
      <rPr>
        <sz val="16"/>
        <color theme="1"/>
        <rFont val="Calibri"/>
        <family val="2"/>
        <scheme val="minor"/>
      </rPr>
      <t xml:space="preserve">
Art. 129
Planificar, construir regular, controlar y mantener el sistema vial de ámbito regional, en concordancia con las políticas nacionales.</t>
    </r>
  </si>
  <si>
    <r>
      <rPr>
        <b/>
        <i/>
        <u/>
        <sz val="16"/>
        <color theme="1"/>
        <rFont val="Calibri"/>
        <family val="2"/>
        <scheme val="minor"/>
      </rPr>
      <t xml:space="preserve">COOTAD
</t>
    </r>
    <r>
      <rPr>
        <sz val="16"/>
        <color theme="1"/>
        <rFont val="Calibri"/>
        <family val="2"/>
        <scheme val="minor"/>
      </rPr>
      <t xml:space="preserve">
</t>
    </r>
    <r>
      <rPr>
        <u/>
        <sz val="16"/>
        <color theme="1"/>
        <rFont val="Calibri"/>
        <family val="2"/>
        <scheme val="minor"/>
      </rPr>
      <t xml:space="preserve">Art. 42 (Competencia exclusiva) 
b) Planificar, construir y mantener el sistema vial de ámbito provincial, que no incluya las zonas urbanas;
</t>
    </r>
    <r>
      <rPr>
        <sz val="16"/>
        <color theme="1"/>
        <rFont val="Calibri"/>
        <family val="2"/>
        <scheme val="minor"/>
      </rPr>
      <t xml:space="preserve">
Art. 129
Planificar, construir y mantener el sistema vial de ámbito provincial, que no incluya las zonas urbanas</t>
    </r>
  </si>
  <si>
    <r>
      <rPr>
        <b/>
        <i/>
        <u/>
        <sz val="16"/>
        <color theme="1"/>
        <rFont val="Calibri"/>
        <family val="2"/>
        <scheme val="minor"/>
      </rPr>
      <t>COOTAD</t>
    </r>
    <r>
      <rPr>
        <u/>
        <sz val="16"/>
        <color theme="1"/>
        <rFont val="Calibri"/>
        <family val="2"/>
        <scheme val="minor"/>
      </rPr>
      <t xml:space="preserve">
Art. 55 (Competencia exclusiva)
c) Planificar, construir y mantener la vialidad urbana.
</t>
    </r>
    <r>
      <rPr>
        <sz val="16"/>
        <color theme="1"/>
        <rFont val="Calibri"/>
        <family val="2"/>
        <scheme val="minor"/>
      </rPr>
      <t xml:space="preserve">
Art. 129
Planificar, construir y mantener la vialidad urbana. En el caso de las cabeceras de las parroquias rurales, la ejecución de esta competencia se coordinará con los gobiernos parroquiales rurales.</t>
    </r>
  </si>
  <si>
    <r>
      <rPr>
        <b/>
        <i/>
        <u/>
        <sz val="16"/>
        <color theme="1"/>
        <rFont val="Calibri"/>
        <family val="2"/>
        <scheme val="minor"/>
      </rPr>
      <t>COOTAD</t>
    </r>
    <r>
      <rPr>
        <sz val="16"/>
        <color theme="1"/>
        <rFont val="Calibri"/>
        <family val="2"/>
        <scheme val="minor"/>
      </rPr>
      <t xml:space="preserve">
</t>
    </r>
    <r>
      <rPr>
        <u/>
        <sz val="16"/>
        <color theme="1"/>
        <rFont val="Calibri"/>
        <family val="2"/>
        <scheme val="minor"/>
      </rPr>
      <t xml:space="preserve">Art. 65 (Competencia exclusiva)
c) Planificar y mantener, en coordinación con los gobiernos provinciales, la vialidad parroquial rural;
</t>
    </r>
    <r>
      <rPr>
        <sz val="16"/>
        <color theme="1"/>
        <rFont val="Calibri"/>
        <family val="2"/>
        <scheme val="minor"/>
      </rPr>
      <t xml:space="preserve">
Art. 129
Planificar y mantener, en coordinación con el gobierno autónomo descentralizado provincial la vialidad parroquial y vecinal, para el efecto se establecerán convenios entre ambos niveles de gobierno, donde se prevean las responsabilidades correspondientes de cada uno de ellos. Las tareas y obras de mantenimiento se ejecutarán mediante gestión directa, a través de empresas públicas, o la delegación a empresas de la economía popular y solidaria y la cogestión comunitaria.</t>
    </r>
  </si>
  <si>
    <r>
      <rPr>
        <b/>
        <i/>
        <u/>
        <sz val="16"/>
        <color theme="1"/>
        <rFont val="Calibri"/>
        <family val="2"/>
        <scheme val="minor"/>
      </rPr>
      <t xml:space="preserve">COOTAD
</t>
    </r>
    <r>
      <rPr>
        <sz val="16"/>
        <color theme="1"/>
        <rFont val="Calibri"/>
        <family val="2"/>
        <scheme val="minor"/>
      </rPr>
      <t xml:space="preserve">
Art. 64
f) Vigilar la ejecución de obras y la calidad de los servicios públicos y propiciar la organización de la ciudadanía en la parroquia;
</t>
    </r>
    <r>
      <rPr>
        <u/>
        <sz val="16"/>
        <color theme="1"/>
        <rFont val="Calibri"/>
        <family val="2"/>
        <scheme val="minor"/>
      </rPr>
      <t xml:space="preserve">Art. 65 (Competencias exclusivas)
h) Vigilar la ejecución de obras y la calidad de los servicios públicos.
</t>
    </r>
    <r>
      <rPr>
        <sz val="16"/>
        <color theme="1"/>
        <rFont val="Calibri"/>
        <family val="2"/>
        <scheme val="minor"/>
      </rPr>
      <t xml:space="preserve">
Art. 146
Vigilar, supervisar y exigir que los planes, proyectos, obras y prestación de servicios a la comunidad que realicen organismos públicos y privados dentro de su circunscripción territorial, cumplan con las especificaciones técnicas de calidad y cantidad, así como el cumplimiento de los plazos establecidos en los respectivos convenios y contratos.</t>
    </r>
  </si>
  <si>
    <t>ALINEACIÓN ODS - COMPETENCIA GAD</t>
  </si>
  <si>
    <t>Lineamientos articulación PDOT y ODS</t>
  </si>
  <si>
    <t>Justificación de articulación al ODS</t>
  </si>
  <si>
    <t>17 Alianzas para lograr los objetivos</t>
  </si>
  <si>
    <t>ODS 17: Gestionar la cooperación entre los organismos públicos, el sector privado y la sociedad civil de las comunidades.</t>
  </si>
  <si>
    <t>11 Ciudades y comunidades sostenibles</t>
  </si>
  <si>
    <t>ODS 11: Recaudar recursos económicos a las zonas urbanas y rurales para el desarrollo nacional y local.</t>
  </si>
  <si>
    <r>
      <t xml:space="preserve">11 Ciudades y comunidades sostenibles
</t>
    </r>
    <r>
      <rPr>
        <sz val="12"/>
        <rFont val="Calibri"/>
        <family val="2"/>
        <scheme val="minor"/>
      </rPr>
      <t>14 Vida submarina
15 Vida de ecosistemas terrestres</t>
    </r>
  </si>
  <si>
    <r>
      <rPr>
        <sz val="12"/>
        <color rgb="FFFF0000"/>
        <rFont val="Calibri"/>
        <family val="2"/>
        <scheme val="minor"/>
      </rPr>
      <t xml:space="preserve">ODS 11:  Relación de los entornos naturales con los asentamientos humanos, ciudades son más vulnerables a los efectos del cambio climático debido a su elevada concentración de población y a su  ubicación.
  </t>
    </r>
    <r>
      <rPr>
        <sz val="12"/>
        <rFont val="Calibri"/>
        <family val="2"/>
        <scheme val="minor"/>
      </rPr>
      <t xml:space="preserve">
ODS 14: Desarrollar y ejecutar normativas de planificación y construcción para evitar que se edifique en las zonas costeras y reducir la contaminación.
ODS 15: Políticas, ordenanzas y resoluciones para velar por la conservación, el restablecimiento y el uso sostenible de los ecosistemas terrestres y los ecosistemas interiores de agua dulce</t>
    </r>
  </si>
  <si>
    <t>6 Agua limpia y saneamiento
14 Vida submarina</t>
  </si>
  <si>
    <r>
      <t xml:space="preserve">11 Ciudades y comunidades sostenibles
12 Producción y consumo responsables
</t>
    </r>
    <r>
      <rPr>
        <sz val="12"/>
        <color rgb="FFFF0000"/>
        <rFont val="Calibri"/>
        <family val="2"/>
        <scheme val="minor"/>
      </rPr>
      <t>14 Vida submarina</t>
    </r>
    <r>
      <rPr>
        <sz val="12"/>
        <rFont val="Calibri"/>
        <family val="2"/>
        <scheme val="minor"/>
      </rPr>
      <t xml:space="preserve">
15 Vida de ecosistemas terrestres</t>
    </r>
  </si>
  <si>
    <r>
      <t xml:space="preserve">2 Hambre cero
</t>
    </r>
    <r>
      <rPr>
        <sz val="12"/>
        <color rgb="FFFF0000"/>
        <rFont val="Calibri"/>
        <family val="2"/>
        <scheme val="minor"/>
      </rPr>
      <t>12 Producción y consumo responsables</t>
    </r>
  </si>
  <si>
    <r>
      <t xml:space="preserve">ODS 2: Promover una alimentación sana y nutritiva mediante sistemas de producción sostenibles.
</t>
    </r>
    <r>
      <rPr>
        <sz val="12"/>
        <color rgb="FFFF0000"/>
        <rFont val="Calibri"/>
        <family val="2"/>
        <scheme val="minor"/>
      </rPr>
      <t>ODS 12: Reducir el desperdicio de alimentos e implementar políticas específicas para ello, que además incidan en el cambio hacia hábitos más saludables y sostenibles.</t>
    </r>
  </si>
  <si>
    <r>
      <t xml:space="preserve">2 Hambre cero
</t>
    </r>
    <r>
      <rPr>
        <sz val="12"/>
        <color rgb="FFFF0000"/>
        <rFont val="Calibri"/>
        <family val="2"/>
        <scheme val="minor"/>
      </rPr>
      <t>7 Energía asequible y no contaminante</t>
    </r>
    <r>
      <rPr>
        <sz val="12"/>
        <rFont val="Calibri"/>
        <family val="2"/>
        <scheme val="minor"/>
      </rPr>
      <t xml:space="preserve">
8 Trabajo decente y crecimiento económico
9 Industria, innovación e infraestructura
</t>
    </r>
    <r>
      <rPr>
        <sz val="12"/>
        <color rgb="FFFF0000"/>
        <rFont val="Calibri"/>
        <family val="2"/>
        <scheme val="minor"/>
      </rPr>
      <t xml:space="preserve">11 Ciudades y comunidades sostenibles
</t>
    </r>
    <r>
      <rPr>
        <sz val="12"/>
        <rFont val="Calibri"/>
        <family val="2"/>
        <scheme val="minor"/>
      </rPr>
      <t xml:space="preserve">12 Producción y consumo responsables
</t>
    </r>
    <r>
      <rPr>
        <sz val="12"/>
        <color rgb="FFFF0000"/>
        <rFont val="Calibri"/>
        <family val="2"/>
        <scheme val="minor"/>
      </rPr>
      <t>14 Vida submarina
15 Vida de ecosistemas terrestres</t>
    </r>
  </si>
  <si>
    <r>
      <t xml:space="preserve">ODS 2: Iniciativas para incrementar la productividad agrícola de manera sostenible y los ingresos de pequeños productores y productoras.
</t>
    </r>
    <r>
      <rPr>
        <sz val="12"/>
        <color rgb="FFFF0000"/>
        <rFont val="Calibri"/>
        <family val="2"/>
        <scheme val="minor"/>
      </rPr>
      <t>ODS 7: Garantizar el acceso a una energía limpia y asequible, clave para el desarrollo productivo y agropecuario.</t>
    </r>
    <r>
      <rPr>
        <sz val="12"/>
        <rFont val="Calibri"/>
        <family val="2"/>
        <scheme val="minor"/>
      </rPr>
      <t xml:space="preserve">
ODS 8: Proponer estrategias de desarrollo económico que saquen partido de las oportunidades y los recursos exclusivos de su territorio.
ODS 9: Iniciativas para fortalecer los sistemas y políticas científicas, tecnológicas y de innovación.
</t>
    </r>
    <r>
      <rPr>
        <sz val="12"/>
        <color rgb="FFFF0000"/>
        <rFont val="Calibri"/>
        <family val="2"/>
        <scheme val="minor"/>
      </rPr>
      <t>ODS 11: Apoyar vínculos entre las zonas urbanas, periurbanas y rurales fortaleciendo la planificación territorial multinivel.</t>
    </r>
    <r>
      <rPr>
        <sz val="12"/>
        <rFont val="Calibri"/>
        <family val="2"/>
        <scheme val="minor"/>
      </rPr>
      <t xml:space="preserve">
ODS 12: Lograr un turismo sostenible, que cree puestos de trabajo y promueva la cultura y los productos locales.
</t>
    </r>
    <r>
      <rPr>
        <sz val="12"/>
        <color rgb="FFFF0000"/>
        <rFont val="Calibri"/>
        <family val="2"/>
        <scheme val="minor"/>
      </rPr>
      <t>ODS 14: Reducir la contaminación de ecosistemas marino costeros por actividades productivas. Promoción y aprovechamiento sustentable de recursos marinos.
ODS 15: Reducir presión y daño de ecosistemas terrestres por actividades productivas y agropecuarias.</t>
    </r>
  </si>
  <si>
    <r>
      <rPr>
        <sz val="12"/>
        <color rgb="FFFF0000"/>
        <rFont val="Calibri"/>
        <family val="2"/>
        <scheme val="minor"/>
      </rPr>
      <t xml:space="preserve">12 Producción y consumo responsables
13 Acción por el clima
</t>
    </r>
    <r>
      <rPr>
        <sz val="12"/>
        <rFont val="Calibri"/>
        <family val="2"/>
        <scheme val="minor"/>
      </rPr>
      <t>15 Vida de ecosistemas terrestres</t>
    </r>
  </si>
  <si>
    <t>ODS 11: Desarrollar planes estratégicos de urbanismo para prevenir su crecimiento.</t>
  </si>
  <si>
    <r>
      <rPr>
        <sz val="12"/>
        <color rgb="FFFF0000"/>
        <rFont val="Calibri"/>
        <family val="2"/>
        <scheme val="minor"/>
      </rPr>
      <t xml:space="preserve">12 Producción y consumo responsables
13 Acción por el clima
</t>
    </r>
    <r>
      <rPr>
        <sz val="12"/>
        <rFont val="Calibri"/>
        <family val="2"/>
        <scheme val="minor"/>
      </rPr>
      <t>14 Vida submarina
15 Vida de ecosistemas terrestres</t>
    </r>
  </si>
  <si>
    <r>
      <t xml:space="preserve">6 Agua limpia y saneamiento
</t>
    </r>
    <r>
      <rPr>
        <sz val="12"/>
        <color rgb="FFFF0000"/>
        <rFont val="Calibri"/>
        <family val="2"/>
        <scheme val="minor"/>
      </rPr>
      <t>12 Producción y consumo responsables
13 Acción por el clima
14 Vida submarina
15 Vida de ecosistemas terrestres</t>
    </r>
  </si>
  <si>
    <t>1 Fin de la pobreza
11 Ciudades y comunidades sostenibles
13 Acción por el clima
15 Vida de ecosistemas terrestres</t>
  </si>
  <si>
    <t>ODS 1: Incrementar la resiliencia de la población frente a fenómenos adversos.
ODS 2: Incrementar la resiliencia de los sistemas productivos y de abastecimiento frente a fenómenos adversos.
ODS 11: Mayor número de ciudades y asentamientos humanos que adoptan e implementan políticas y planes de reducción de riesgos de desastres
ODS 13: Fortalecer la resiliencia y la capacidad de adaptación a los riesgos relacionados con el clima
y los desastres naturales.</t>
  </si>
  <si>
    <t>ODS 11: Estrategias para asegurar el acceso de todas las personas a viviendas y servicios básicos.</t>
  </si>
  <si>
    <t>ODS 17: Mejorar la coherencia normativa para el desarrollo sostenible.</t>
  </si>
  <si>
    <t>5 Igualdad de género
10 Reducción de las desigualdades
13 Acción por el clima
17 Alianzas para lograr los objetivos</t>
  </si>
  <si>
    <t xml:space="preserve">ODS 5: Fomentar la igualdad de género como un objetivo clave y transversal.
ODS 10: Reducción de desigualdades
ODS 13: Apropiación colectiva para incidir en la resolución de la problemática climática.
ODS 17: Mejorar la coherencia normativa para el desarrollo sostenible.
</t>
  </si>
  <si>
    <t>11 Ciudades y comunidades sostenibles
14 Vida submarina
15 Vida de ecosistemas terrestres
17 Alianzas para lograr los objetivos</t>
  </si>
  <si>
    <r>
      <rPr>
        <sz val="12"/>
        <color rgb="FFFF0000"/>
        <rFont val="Calibri"/>
        <family val="2"/>
        <scheme val="minor"/>
      </rPr>
      <t>9 Industria, innovación e infraestructura</t>
    </r>
    <r>
      <rPr>
        <sz val="12"/>
        <rFont val="Calibri"/>
        <family val="2"/>
        <scheme val="minor"/>
      </rPr>
      <t xml:space="preserve">
11 Ciudades y comunidades sostenibles</t>
    </r>
  </si>
  <si>
    <r>
      <rPr>
        <sz val="12"/>
        <color rgb="FFFF0000"/>
        <rFont val="Calibri"/>
        <family val="2"/>
        <scheme val="minor"/>
      </rPr>
      <t>ODS 9: Desarrollar y modernizar infraestructuras seguras, sostenibles, resilientes y de calidad.</t>
    </r>
    <r>
      <rPr>
        <sz val="12"/>
        <rFont val="Calibri"/>
        <family val="2"/>
        <scheme val="minor"/>
      </rPr>
      <t xml:space="preserve">
ODS 11: Propuestas para proporcionar acceso universal a zonas verdes y espacios públicos seguros, inclusivos y accesibles.</t>
    </r>
  </si>
  <si>
    <t>4 Educación de calidad
9 Industria, innovación e infraestructura</t>
  </si>
  <si>
    <r>
      <t xml:space="preserve">6 Agua limpia y saneamiento
</t>
    </r>
    <r>
      <rPr>
        <sz val="12"/>
        <color rgb="FFFF0000"/>
        <rFont val="Calibri"/>
        <family val="2"/>
        <scheme val="minor"/>
      </rPr>
      <t>11 Ciudades y comunidades sostenibles</t>
    </r>
    <r>
      <rPr>
        <sz val="12"/>
        <rFont val="Calibri"/>
        <family val="2"/>
        <scheme val="minor"/>
      </rPr>
      <t xml:space="preserve">
14 Vida submarina</t>
    </r>
  </si>
  <si>
    <r>
      <t xml:space="preserve">ODS 6: Políticas para proteger y restablecer los ecosistemas relacionados con el agua (bosques, montañas, páramos, humedales, ríos, acuíferos y lagos). 
</t>
    </r>
    <r>
      <rPr>
        <sz val="12"/>
        <color rgb="FFFF0000"/>
        <rFont val="Calibri"/>
        <family val="2"/>
        <scheme val="minor"/>
      </rPr>
      <t xml:space="preserve">ODS 11:  Relación de los entornos naturales con los asentamientos humanos, ciudades son más vulnerables a los efectos del cambio climático debido a su elevada concentración de población y a su  ubicación.
</t>
    </r>
    <r>
      <rPr>
        <sz val="12"/>
        <rFont val="Calibri"/>
        <family val="2"/>
        <scheme val="minor"/>
      </rPr>
      <t xml:space="preserve">
ODS 14: Desarrollar y ejecutar normativas de planificación y construcción para evitar que se edifique en las zonas costeras y reducir la contaminación.</t>
    </r>
  </si>
  <si>
    <t>11 Ciudades y comunidades sostenibles
14 Vida submarina
15 Vida de ecosistemas terrestres</t>
  </si>
  <si>
    <t>ODS 11: Medidas para proteger y salvaguardar el patrimonio cultural y natural de la localidad.
ODS 14: Proteger de manera sostenible los ecosistemas marinos y costeros. 
ODS 15: Velar por la conservación, el restablecimiento y el uso sostenible de los ecosistemas terrestres.</t>
  </si>
  <si>
    <r>
      <rPr>
        <sz val="12"/>
        <color rgb="FFFF0000"/>
        <rFont val="Calibri"/>
        <family val="2"/>
        <scheme val="minor"/>
      </rPr>
      <t>3 Salud y bienestar</t>
    </r>
    <r>
      <rPr>
        <sz val="12"/>
        <rFont val="Calibri"/>
        <family val="2"/>
        <scheme val="minor"/>
      </rPr>
      <t xml:space="preserve">
6 Agua limpia y saneamiento
</t>
    </r>
    <r>
      <rPr>
        <sz val="12"/>
        <color rgb="FFFF0000"/>
        <rFont val="Calibri"/>
        <family val="2"/>
        <scheme val="minor"/>
      </rPr>
      <t>11 Ciudades y comunidades sostenibles</t>
    </r>
    <r>
      <rPr>
        <sz val="12"/>
        <rFont val="Calibri"/>
        <family val="2"/>
        <scheme val="minor"/>
      </rPr>
      <t xml:space="preserve">
</t>
    </r>
    <r>
      <rPr>
        <sz val="12"/>
        <color rgb="FFFF0000"/>
        <rFont val="Calibri"/>
        <family val="2"/>
        <scheme val="minor"/>
      </rPr>
      <t>12 Producción y consumo responsables</t>
    </r>
    <r>
      <rPr>
        <sz val="12"/>
        <rFont val="Calibri"/>
        <family val="2"/>
        <scheme val="minor"/>
      </rPr>
      <t xml:space="preserve">
</t>
    </r>
    <r>
      <rPr>
        <sz val="12"/>
        <color rgb="FFFF0000"/>
        <rFont val="Calibri"/>
        <family val="2"/>
        <scheme val="minor"/>
      </rPr>
      <t>15 Vida de ecosistemas terrestres</t>
    </r>
  </si>
  <si>
    <r>
      <rPr>
        <sz val="12"/>
        <color rgb="FFFF0000"/>
        <rFont val="Calibri"/>
        <family val="2"/>
        <scheme val="minor"/>
      </rPr>
      <t>3 Salud y bienestar</t>
    </r>
    <r>
      <rPr>
        <sz val="12"/>
        <rFont val="Calibri"/>
        <family val="2"/>
        <scheme val="minor"/>
      </rPr>
      <t xml:space="preserve">
6 Agua limpia y saneamiento
</t>
    </r>
    <r>
      <rPr>
        <sz val="12"/>
        <color rgb="FFFF0000"/>
        <rFont val="Calibri"/>
        <family val="2"/>
        <scheme val="minor"/>
      </rPr>
      <t>11 Ciudades y comunidades sostenibles</t>
    </r>
    <r>
      <rPr>
        <sz val="12"/>
        <rFont val="Calibri"/>
        <family val="2"/>
        <scheme val="minor"/>
      </rPr>
      <t xml:space="preserve">
</t>
    </r>
    <r>
      <rPr>
        <sz val="12"/>
        <color rgb="FFFF0000"/>
        <rFont val="Calibri"/>
        <family val="2"/>
        <scheme val="minor"/>
      </rPr>
      <t>14 Vida submarina</t>
    </r>
  </si>
  <si>
    <r>
      <rPr>
        <sz val="12"/>
        <color rgb="FFFF0000"/>
        <rFont val="Calibri"/>
        <family val="2"/>
        <scheme val="minor"/>
      </rPr>
      <t>3 Salud y bienestar</t>
    </r>
    <r>
      <rPr>
        <sz val="12"/>
        <rFont val="Calibri"/>
        <family val="2"/>
        <scheme val="minor"/>
      </rPr>
      <t xml:space="preserve">
6 Agua limpia y saneamiento
</t>
    </r>
    <r>
      <rPr>
        <sz val="12"/>
        <color rgb="FFFF0000"/>
        <rFont val="Calibri"/>
        <family val="2"/>
        <scheme val="minor"/>
      </rPr>
      <t>11 Ciudades y comunidades sostenibles
12 Producción y consumo responsables</t>
    </r>
    <r>
      <rPr>
        <sz val="12"/>
        <rFont val="Calibri"/>
        <family val="2"/>
        <scheme val="minor"/>
      </rPr>
      <t xml:space="preserve">
</t>
    </r>
    <r>
      <rPr>
        <sz val="12"/>
        <color rgb="FFFF0000"/>
        <rFont val="Calibri"/>
        <family val="2"/>
        <scheme val="minor"/>
      </rPr>
      <t>14 Vida submarina</t>
    </r>
  </si>
  <si>
    <r>
      <t xml:space="preserve">3 Salud y bienestar
</t>
    </r>
    <r>
      <rPr>
        <sz val="12"/>
        <rFont val="Calibri"/>
        <family val="2"/>
        <scheme val="minor"/>
      </rPr>
      <t>6 Agua limpia y saneamiento</t>
    </r>
    <r>
      <rPr>
        <sz val="12"/>
        <color rgb="FFFF0000"/>
        <rFont val="Calibri"/>
        <family val="2"/>
        <scheme val="minor"/>
      </rPr>
      <t xml:space="preserve">
11 Ciudades y comunidades sostenibles
12 Producción y consumo responsables
14 Vida submarina</t>
    </r>
  </si>
  <si>
    <t>ODS 11: Desarrollar planes de urbanismo estratégicos para prevenir su crecimiento, así como trabajar con los habitantes de estos barrios desfavorecidos para mejorar sus condiciones y proporcionarles servicios básicos</t>
  </si>
  <si>
    <r>
      <t xml:space="preserve">11 Ciudades y comunidades sostenibles
</t>
    </r>
    <r>
      <rPr>
        <sz val="12"/>
        <color rgb="FFFF0000"/>
        <rFont val="Calibri"/>
        <family val="2"/>
        <scheme val="minor"/>
      </rPr>
      <t>12 Producción y consumo responsables</t>
    </r>
  </si>
  <si>
    <r>
      <t xml:space="preserve">ODS 11: Desarrollar planes de urbanismo estratégicos para prevenir su crecimiento, así como trabajar con los habitantes de estos barrios desfavorecidos para mejorar sus condiciones y proporcionarles servicios básicos
</t>
    </r>
    <r>
      <rPr>
        <sz val="12"/>
        <color rgb="FFFF0000"/>
        <rFont val="Calibri"/>
        <family val="2"/>
        <scheme val="minor"/>
      </rPr>
      <t>ODS 12: Evitar el desperdicios de productos, propender al cambio de hábitos más saludables.</t>
    </r>
  </si>
  <si>
    <r>
      <rPr>
        <sz val="12"/>
        <color rgb="FFFF0000"/>
        <rFont val="Calibri"/>
        <family val="2"/>
        <scheme val="minor"/>
      </rPr>
      <t xml:space="preserve">9 Industria, innovación e infraestructura
</t>
    </r>
    <r>
      <rPr>
        <sz val="12"/>
        <rFont val="Calibri"/>
        <family val="2"/>
        <scheme val="minor"/>
      </rPr>
      <t>11 Ciudades y comunidades sostenibles</t>
    </r>
  </si>
  <si>
    <r>
      <rPr>
        <sz val="12"/>
        <color rgb="FFFF0000"/>
        <rFont val="Calibri"/>
        <family val="2"/>
        <scheme val="minor"/>
      </rPr>
      <t>9 Industria, innovación e infraestructura</t>
    </r>
    <r>
      <rPr>
        <sz val="12"/>
        <rFont val="Calibri"/>
        <family val="2"/>
        <scheme val="minor"/>
      </rPr>
      <t xml:space="preserve">
11 Ciudades y comunidades sostenibles
</t>
    </r>
    <r>
      <rPr>
        <sz val="12"/>
        <color rgb="FFFF0000"/>
        <rFont val="Calibri"/>
        <family val="2"/>
        <scheme val="minor"/>
      </rPr>
      <t>12 Producción y consumo responsables</t>
    </r>
  </si>
  <si>
    <r>
      <t xml:space="preserve">11 Ciudades y comunidades sostenibles
</t>
    </r>
    <r>
      <rPr>
        <sz val="12"/>
        <color rgb="FFFF0000"/>
        <rFont val="Calibri"/>
        <family val="2"/>
        <scheme val="minor"/>
      </rPr>
      <t>13 Acción por el clima
15 Vida de ecosistemas terrestres</t>
    </r>
  </si>
  <si>
    <r>
      <t xml:space="preserve">1 Fin de la pobreza
</t>
    </r>
    <r>
      <rPr>
        <sz val="12"/>
        <color rgb="FFFF0000"/>
        <rFont val="Calibri"/>
        <family val="2"/>
        <scheme val="minor"/>
      </rPr>
      <t>3 Salud y bienestar
4 Educación de calidad</t>
    </r>
    <r>
      <rPr>
        <sz val="12"/>
        <rFont val="Calibri"/>
        <family val="2"/>
        <scheme val="minor"/>
      </rPr>
      <t xml:space="preserve">
</t>
    </r>
    <r>
      <rPr>
        <sz val="12"/>
        <color rgb="FFFF0000"/>
        <rFont val="Calibri"/>
        <family val="2"/>
        <scheme val="minor"/>
      </rPr>
      <t>5 Igualdad de género</t>
    </r>
    <r>
      <rPr>
        <sz val="12"/>
        <rFont val="Calibri"/>
        <family val="2"/>
        <scheme val="minor"/>
      </rPr>
      <t xml:space="preserve">
10 Reducción de las desigualdades
</t>
    </r>
    <r>
      <rPr>
        <sz val="12"/>
        <color rgb="FFFF0000"/>
        <rFont val="Calibri"/>
        <family val="2"/>
        <scheme val="minor"/>
      </rPr>
      <t>16 Paz, justicia e instituciones sólidas</t>
    </r>
  </si>
  <si>
    <r>
      <t xml:space="preserve">ODS 1: Ampliar la cobertura de servicios a los grupos de atención prioritaria y con igualdad de acceso para hombres y mujeres.
</t>
    </r>
    <r>
      <rPr>
        <sz val="12"/>
        <color rgb="FFFF0000"/>
        <rFont val="Calibri"/>
        <family val="2"/>
        <scheme val="minor"/>
      </rPr>
      <t>ODS 3: Acceso a servicios de salud
ODS 4: Acceso a servicios de educación
ODS 5: Poner fin a todas las formas de discriminación.</t>
    </r>
    <r>
      <rPr>
        <sz val="12"/>
        <rFont val="Calibri"/>
        <family val="2"/>
        <scheme val="minor"/>
      </rPr>
      <t xml:space="preserve">
ODS 10: Proporcionar servicios públicos de forma no discriminatoria.
</t>
    </r>
    <r>
      <rPr>
        <sz val="12"/>
        <color rgb="FFFF0000"/>
        <rFont val="Calibri"/>
        <family val="2"/>
        <scheme val="minor"/>
      </rPr>
      <t>ODS 16: Poner fin a todas las formas de violencia</t>
    </r>
  </si>
  <si>
    <r>
      <t xml:space="preserve">1 Fin de la pobreza
</t>
    </r>
    <r>
      <rPr>
        <sz val="12"/>
        <color rgb="FFFF0000"/>
        <rFont val="Calibri"/>
        <family val="2"/>
        <scheme val="minor"/>
      </rPr>
      <t>3 Salud y bienestar
4 Educación de calidad</t>
    </r>
    <r>
      <rPr>
        <sz val="12"/>
        <rFont val="Calibri"/>
        <family val="2"/>
        <scheme val="minor"/>
      </rPr>
      <t xml:space="preserve">
</t>
    </r>
    <r>
      <rPr>
        <sz val="12"/>
        <color rgb="FFFF0000"/>
        <rFont val="Calibri"/>
        <family val="2"/>
        <scheme val="minor"/>
      </rPr>
      <t>5 Igualdad de género
10 Reducción de las desigualdades
16 Paz, justicia e instituciones sólidas</t>
    </r>
    <r>
      <rPr>
        <sz val="12"/>
        <rFont val="Calibri"/>
        <family val="2"/>
        <scheme val="minor"/>
      </rPr>
      <t xml:space="preserve">
</t>
    </r>
    <r>
      <rPr>
        <sz val="12"/>
        <color rgb="FFFF0000"/>
        <rFont val="Calibri"/>
        <family val="2"/>
        <scheme val="minor"/>
      </rPr>
      <t>17 Alianzas para lograr los objetivos</t>
    </r>
  </si>
  <si>
    <r>
      <t xml:space="preserve">ODS 1: Garantizar que toda la población viva en hogares con acceso a servicios básicos y tenga iguales derechos a la propiedad y tenencia segura sobre la tierra, a recursos productivos económicos y naturales.
</t>
    </r>
    <r>
      <rPr>
        <sz val="12"/>
        <color rgb="FFFF0000"/>
        <rFont val="Calibri"/>
        <family val="2"/>
        <scheme val="minor"/>
      </rPr>
      <t xml:space="preserve">ODS 3: Acceso a servicios de salud
ODS 4: Acceso a servicios de educación
ODS 5: Poner fin a todas las formas de discriminación.
ODS 10: Proporcionar servicios públicos de forma no discriminatoria.
</t>
    </r>
    <r>
      <rPr>
        <sz val="12"/>
        <rFont val="Calibri"/>
        <family val="2"/>
        <scheme val="minor"/>
      </rPr>
      <t xml:space="preserve">ODS 16: Estrategias para garantizar la adopción de decisiones inclusivas, participativas y representativas, que respondan a las necesidades de toda la comunidad.
</t>
    </r>
    <r>
      <rPr>
        <sz val="12"/>
        <color rgb="FFFF0000"/>
        <rFont val="Calibri"/>
        <family val="2"/>
        <scheme val="minor"/>
      </rPr>
      <t>ODS 17: Mejorar la coherencia normativa para el desarrollo sostenible.</t>
    </r>
  </si>
  <si>
    <t>ODS 11: Desarrollar planes de urbanismo estratégicos para prevenir su crecimiento, así como trabajar con los habitantes de estos barrios desfavorecidos para mejorar sus condiciones y proporcionarles servicios básicos.</t>
  </si>
  <si>
    <r>
      <rPr>
        <sz val="12"/>
        <color rgb="FFFF0000"/>
        <rFont val="Calibri"/>
        <family val="2"/>
        <scheme val="minor"/>
      </rPr>
      <t>6 Agua limpia y saneamiento</t>
    </r>
    <r>
      <rPr>
        <sz val="12"/>
        <rFont val="Calibri"/>
        <family val="2"/>
        <scheme val="minor"/>
      </rPr>
      <t xml:space="preserve">
9 Industria, innovación e infraestructura
</t>
    </r>
    <r>
      <rPr>
        <sz val="12"/>
        <color rgb="FFFF0000"/>
        <rFont val="Calibri"/>
        <family val="2"/>
        <scheme val="minor"/>
      </rPr>
      <t>14 Vida submarina
15 Vida de ecosistemas terrestres</t>
    </r>
  </si>
  <si>
    <r>
      <t xml:space="preserve">3 Salud y bienestar
</t>
    </r>
    <r>
      <rPr>
        <sz val="12"/>
        <color rgb="FFFF0000"/>
        <rFont val="Calibri"/>
        <family val="2"/>
        <scheme val="minor"/>
      </rPr>
      <t>7 Energía asequible y no contaminante</t>
    </r>
    <r>
      <rPr>
        <sz val="12"/>
        <rFont val="Calibri"/>
        <family val="2"/>
        <scheme val="minor"/>
      </rPr>
      <t xml:space="preserve">
11 Ciudades y comunidades sostenibles</t>
    </r>
  </si>
  <si>
    <r>
      <t xml:space="preserve">ODS 3: Iniciativas para reducir el número de muertes y lesiones causadas por accidentes de tránsito y otros medios de transporte.
</t>
    </r>
    <r>
      <rPr>
        <sz val="12"/>
        <color rgb="FFFF0000"/>
        <rFont val="Calibri"/>
        <family val="2"/>
        <scheme val="minor"/>
      </rPr>
      <t>ODS 7: Modalidades de transporte público eficiente para reducir las emisiones de carbono.</t>
    </r>
    <r>
      <rPr>
        <sz val="12"/>
        <rFont val="Calibri"/>
        <family val="2"/>
        <scheme val="minor"/>
      </rPr>
      <t xml:space="preserve">
ODS 11: Promover el uso del transporte público en las zonas urbanas con el objetivo de mejorar la seguridad en las carreteras y reducir las emisiones. Proporcionar acceso a sistemas de transporte seguro, accesible y sostenible para todos.</t>
    </r>
  </si>
  <si>
    <r>
      <t xml:space="preserve">9 Industria, innovación e infraestructura
</t>
    </r>
    <r>
      <rPr>
        <sz val="12"/>
        <color rgb="FFFF0000"/>
        <rFont val="Calibri"/>
        <family val="2"/>
        <scheme val="minor"/>
      </rPr>
      <t>11 Ciudades y comunidades sostenibles</t>
    </r>
  </si>
  <si>
    <r>
      <t xml:space="preserve">ODS 9: Desarrollar infraestructuras fiables, sostenibles, resilientes y de calidad, incluidas infraestructuras regionales y transfronterizas, para apoyar el desarrollo económico y el bienestar humano.
</t>
    </r>
    <r>
      <rPr>
        <sz val="12"/>
        <color rgb="FFFF0000"/>
        <rFont val="Calibri"/>
        <family val="2"/>
        <scheme val="minor"/>
      </rPr>
      <t>ODS 11: Ciudades de oportunidades, con acceso a servicios básicos, energía, vivienda, transporte y más
facilidades para todos.</t>
    </r>
  </si>
  <si>
    <t>ODS 11: Ciudades de oportunidades, con acceso a servicios básicos, energía, vivienda, transporte y más
facilidades para todos.</t>
  </si>
  <si>
    <t>Referencias:</t>
  </si>
  <si>
    <t xml:space="preserve"> Lineamientos para articulación del PDOT con la Agenda 2030 y ODS, Secretaría Técnica Planifica Ecuador, 2019.</t>
  </si>
  <si>
    <t>Datos agregados luego de una revisión en función de las metas ODS y el ámbito de competencia/funciones de los GAD.</t>
  </si>
  <si>
    <t>ODS 6: Mejorar la calidad del agua a través de medidas de protección medioambiental y la gestión integrada de los recursos hídricos.
ODS 14: Los sistemas de saneamiento urbanos y la gestión de residuos sólidos son fundamentales para reducir la contaminación de las zonas costeras, considerando que la contaminación de los ríos afecta a los océanos.</t>
  </si>
  <si>
    <r>
      <t xml:space="preserve">ODS 11: Medidas para proteger y salvaguardar el patrimonio natural de la localidad.
ODS 12: Promover el consumo sostenible de los recursos naturales mediante la planificación urbana.
</t>
    </r>
    <r>
      <rPr>
        <sz val="12"/>
        <color rgb="FFFF0000"/>
        <rFont val="Calibri"/>
        <family val="2"/>
        <scheme val="minor"/>
      </rPr>
      <t xml:space="preserve">
ODS 14: Reducir la contaminación marina por actividades extractivas en la zona costera, así como fortalecer la resiliencia de ecosistemas marinos y costeros.</t>
    </r>
    <r>
      <rPr>
        <sz val="12"/>
        <rFont val="Calibri"/>
        <family val="2"/>
        <scheme val="minor"/>
      </rPr>
      <t xml:space="preserve">
ODS 15: Medidas para reducir la degradación de los hábitats naturales, detener la pérdida de la diversidad, proteger las especies amenazadas, declarar áreas protegidas.</t>
    </r>
  </si>
  <si>
    <t>Fomento de las actividades productivas y agropecuarias (incluye los temas de investigación, innovación y transferencia de conocimiento y tecnologías)</t>
  </si>
  <si>
    <r>
      <rPr>
        <sz val="12"/>
        <color rgb="FFFF0000"/>
        <rFont val="Calibri"/>
        <family val="2"/>
        <scheme val="minor"/>
      </rPr>
      <t>ODS 12: Gestión sostenible y el uso eficiente de los recursos naturales.
ODS 13: Promover la forestación y reforestación en espacios naturales, además de fomentar el arbolado urbano como medidas para reducir los efectos de cambio climático.</t>
    </r>
    <r>
      <rPr>
        <sz val="12"/>
        <rFont val="Calibri"/>
        <family val="2"/>
        <scheme val="minor"/>
      </rPr>
      <t xml:space="preserve">
ODS 15: Promover la gestión sostenible de todos los tipos de bosques, poner fin a la deforestación, recuperar los bosques degradados e incrementar la forestación y reforestación. </t>
    </r>
  </si>
  <si>
    <r>
      <rPr>
        <sz val="12"/>
        <color rgb="FFFF0000"/>
        <rFont val="Calibri"/>
        <family val="2"/>
        <scheme val="minor"/>
      </rPr>
      <t xml:space="preserve">ODS 12: Gestión sostenible y el uso eficiente de los recursos naturales, Fomento de la economía circular.
ODS 13: Mecanismos para aumentar la capacidad para la planificación y gestión eficaces en relación con el cambio climático.
</t>
    </r>
    <r>
      <rPr>
        <sz val="12"/>
        <rFont val="Calibri"/>
        <family val="2"/>
        <scheme val="minor"/>
      </rPr>
      <t>ODS 14: Políticas de control ambiental para reducir la contaminación de los océanos producida por los asentamientos humanos costeros.
ODS 15: Velar por la conservación, el restablecimiento y el uso sostenible de los exosistemas terrestres y los ecosistemas interiores de agua dulce y los servicios que proporcionan, en particular, los bosques, los humedales, las montañas y las zonas áridas</t>
    </r>
  </si>
  <si>
    <r>
      <t xml:space="preserve">ODS 6: Proteger y restablecer los ecosistemas relacionados con el agua para mejorar su calidad, a través de medidas de protección medioambiental y de una gestión sostenible de los residuos.
</t>
    </r>
    <r>
      <rPr>
        <sz val="12"/>
        <color rgb="FFFF0000"/>
        <rFont val="Calibri"/>
        <family val="2"/>
        <scheme val="minor"/>
      </rPr>
      <t>ODS 12: Reducir presión sobre ecosistemas frágiles (productores de agua) por hábitos de consumo y producción. 
ODS 13: Protección de fuentes de agua como medida de protección al cambio climático y reducción de fenómenos hidrometeorológicos adversos. 
ODS 14: Reducción en la cantidad de contaminantes y sedimentos que se depositan en los ríos y mares por actividades humanas y productivas.
ODS 15: Protección de fuentes de agua a través del mantenimiento y gestión adecuada de ecosistemas terrestres.</t>
    </r>
  </si>
  <si>
    <t>ODS 11: Regular los mercados del suelo y de la vivienda para garantizar el derecho a la vivienda de sus residentes más pobres.</t>
  </si>
  <si>
    <r>
      <rPr>
        <sz val="12"/>
        <color rgb="FFFF0000"/>
        <rFont val="Calibri"/>
        <family val="2"/>
        <scheme val="minor"/>
      </rPr>
      <t xml:space="preserve">ODS 9: Desarrollar y modernizar infraestructuras seguras, sostenibles, resilientes y de calidad.
</t>
    </r>
    <r>
      <rPr>
        <sz val="12"/>
        <rFont val="Calibri"/>
        <family val="2"/>
        <scheme val="minor"/>
      </rPr>
      <t>ODS 11: Proporcionar a los ciudadanos espacios públicos seguros y verdes como por ejemplo, parques, plazas y jardines.</t>
    </r>
  </si>
  <si>
    <r>
      <t xml:space="preserve">ODS 11: Desarrollar planes estratégicos de urbanismo para prevenir su crecimiento, así como trabajar con los habitantes de estos barrios desfavorecidos para mejorar sus condiciones y proporcionarles servicios básicos.
</t>
    </r>
    <r>
      <rPr>
        <sz val="12"/>
        <color rgb="FFFF0000"/>
        <rFont val="Calibri"/>
        <family val="2"/>
        <scheme val="minor"/>
      </rPr>
      <t xml:space="preserve">
ODS 14: Vínculos entre asentamientos humanos, actividades productivas, espacio marino - costero
ODS 15: Relación entre los ecosistemas terrestres, la provisión de servicios y los asentamientos humanos.
ODS 17: Mejorar la coherencia normativa para el desarrollo sostenible.</t>
    </r>
  </si>
  <si>
    <t>ODS 4: Construir y adecuar instalaciones escolares que respondan a las necesidades de los niños y las personas discapacitadas, y tengan en cuenta las cuestiones de género, y que ofrezcan entornos de aprendizaje seguros, no violentos, inclusivos y eficaces para todo.
ODS 9: Desarrollar infraestructuras fiables, sostenibles, resilientes y de calidad, incluidas infraestructuras regionales y transfronterizas, para apoyar el desarrollo económico y el bienestar humano, haciendo especial hincapié en el acceso asequible y equitativo para todos.</t>
  </si>
  <si>
    <r>
      <rPr>
        <sz val="12"/>
        <color rgb="FFFF0000"/>
        <rFont val="Calibri"/>
        <family val="2"/>
        <scheme val="minor"/>
      </rPr>
      <t>ODS 3: Promoción del bienestar y salud de la población con agua segura</t>
    </r>
    <r>
      <rPr>
        <sz val="12"/>
        <rFont val="Calibri"/>
        <family val="2"/>
        <scheme val="minor"/>
      </rPr>
      <t xml:space="preserve">
ODS 6: Lograr el acceso universal y equitativo al agua potable, a un precio asequible para todos.
</t>
    </r>
    <r>
      <rPr>
        <sz val="12"/>
        <color rgb="FFFF0000"/>
        <rFont val="Calibri"/>
        <family val="2"/>
        <scheme val="minor"/>
      </rPr>
      <t>ODS 11: Acceso de la población a servicios básicos
ODS 12: producción y consumo racional y sostenible del recurso agua, evitando desperdicios y contaminación,
ODS 15: Protección de fuentes de agua para el consumo humano.</t>
    </r>
  </si>
  <si>
    <r>
      <rPr>
        <sz val="12"/>
        <color rgb="FFFF0000"/>
        <rFont val="Calibri"/>
        <family val="2"/>
        <scheme val="minor"/>
      </rPr>
      <t xml:space="preserve">ODS 3: Promoción del bienestar y salud de la población con servicios de alcantarillado y depuración de aguas residuales.
</t>
    </r>
    <r>
      <rPr>
        <sz val="12"/>
        <rFont val="Calibri"/>
        <family val="2"/>
        <scheme val="minor"/>
      </rPr>
      <t xml:space="preserve">ODS 6: Lograr el acceso universal y equitativo al agua potable, a un precio asequible para todos.
</t>
    </r>
    <r>
      <rPr>
        <sz val="12"/>
        <color rgb="FFFF0000"/>
        <rFont val="Calibri"/>
        <family val="2"/>
        <scheme val="minor"/>
      </rPr>
      <t>ODS 11: Acceso de la población a servicios básicos</t>
    </r>
    <r>
      <rPr>
        <sz val="12"/>
        <rFont val="Calibri"/>
        <family val="2"/>
        <scheme val="minor"/>
      </rPr>
      <t xml:space="preserve">
</t>
    </r>
    <r>
      <rPr>
        <sz val="12"/>
        <color rgb="FFFF0000"/>
        <rFont val="Calibri"/>
        <family val="2"/>
        <scheme val="minor"/>
      </rPr>
      <t>ODS 14: Reducción de contaminación por eliminación de residuos sólidos (humanos y productivos)</t>
    </r>
  </si>
  <si>
    <r>
      <rPr>
        <sz val="12"/>
        <color rgb="FFFF0000"/>
        <rFont val="Calibri"/>
        <family val="2"/>
        <scheme val="minor"/>
      </rPr>
      <t xml:space="preserve">ODS 3: Promoción del bienestar y salud de la población con servicios de alcantarillado y depuración de aguas residuales.
</t>
    </r>
    <r>
      <rPr>
        <sz val="12"/>
        <rFont val="Calibri"/>
        <family val="2"/>
        <scheme val="minor"/>
      </rPr>
      <t xml:space="preserve">
ODS 6: Lograr el acceso universal y equitativo al agua potable, a un precio asequible para todos.
</t>
    </r>
    <r>
      <rPr>
        <sz val="12"/>
        <color rgb="FFFF0000"/>
        <rFont val="Calibri"/>
        <family val="2"/>
        <scheme val="minor"/>
      </rPr>
      <t>ODS 11: Acceso de la población a servicios básicos
ODS 14: Reducción de contaminación por eliminación de residuos sólidos (humanos y productivos)</t>
    </r>
  </si>
  <si>
    <r>
      <rPr>
        <sz val="12"/>
        <color rgb="FFFF0000"/>
        <rFont val="Calibri"/>
        <family val="2"/>
        <scheme val="minor"/>
      </rPr>
      <t xml:space="preserve">ODS 3: Promoción del bienestar y salud de la población con servicios de alcantarillado y depuración de aguas residuales.
</t>
    </r>
    <r>
      <rPr>
        <sz val="12"/>
        <rFont val="Calibri"/>
        <family val="2"/>
        <scheme val="minor"/>
      </rPr>
      <t xml:space="preserve">
ODS 6: Lograr el acceso equitativo a servicios de saneamiento e higiene adecuados.
ODS 11: Asegurar el acceso de todas las personas a viviendas y servicios básicos adecuados, seguros y asequibles y mejorar los barrios marginales.
ODS 12: La gestión sostenible de los residuos sólidos, con énfasis en la reutilización y el reciclaje, también es vital para reducir el impacto medioambiental de las ciudades.
</t>
    </r>
    <r>
      <rPr>
        <sz val="12"/>
        <color rgb="FFFF0000"/>
        <rFont val="Calibri"/>
        <family val="2"/>
        <scheme val="minor"/>
      </rPr>
      <t xml:space="preserve">
ODS 14: Reducir la contaminación marino costera por desechos sólidos.</t>
    </r>
  </si>
  <si>
    <r>
      <rPr>
        <sz val="12"/>
        <color rgb="FFFF0000"/>
        <rFont val="Calibri"/>
        <family val="2"/>
        <scheme val="minor"/>
      </rPr>
      <t xml:space="preserve">ODS 3: Promoción del bienestar y salud de la población con servicios de alcantarillado y depuración de aguas residuales.
</t>
    </r>
    <r>
      <rPr>
        <sz val="12"/>
        <rFont val="Calibri"/>
        <family val="2"/>
        <scheme val="minor"/>
      </rPr>
      <t xml:space="preserve">
ODS 6: Lograr el acceso equitativo a servicios de saneamiento e higiene adecuados.
</t>
    </r>
    <r>
      <rPr>
        <sz val="12"/>
        <color rgb="FFFF0000"/>
        <rFont val="Calibri"/>
        <family val="2"/>
        <scheme val="minor"/>
      </rPr>
      <t>ODS 11: Asegurar el acceso de todas las personas a viviendas y servicios básicos adecuados, seguros y asequibles y mejorar los barrios marginales.
ODS 12: La gestión sostenible de los residuos sólidos, con énfasis en la reutilización y el reciclaje, también es vital para reducir el impacto medioambiental de las ciudades.
ODS 14: Reducir la contaminación marino costera por desechos sólidos.</t>
    </r>
  </si>
  <si>
    <r>
      <rPr>
        <sz val="12"/>
        <color rgb="FFFF0000"/>
        <rFont val="Calibri"/>
        <family val="2"/>
        <scheme val="minor"/>
      </rPr>
      <t xml:space="preserve">ODS 9: Desarrollar infraestructuras fiables, sostenibles, resilientes y de calidad, incluidas infraestructuras regionales y transfronterizas, para apoyar el desarrollo económico y el bienestar humano, haciendo especial hincapié en el acceso asequible y equitativo para todos.
</t>
    </r>
    <r>
      <rPr>
        <sz val="12"/>
        <rFont val="Calibri"/>
        <family val="2"/>
        <scheme val="minor"/>
      </rPr>
      <t xml:space="preserve">
ODS 11: Desarrollar planes de urbanismo estratégicos para prevenir su crecimiento, así como trabajar con los habitantes de estos barrios desfavorecidos para mejorar sus condiciones y proporcionarles servicios básicos
</t>
    </r>
  </si>
  <si>
    <r>
      <rPr>
        <sz val="12"/>
        <color rgb="FFFF0000"/>
        <rFont val="Calibri"/>
        <family val="2"/>
        <scheme val="minor"/>
      </rPr>
      <t xml:space="preserve">ODS 9: Desarrollar infraestructuras fiables, sostenibles, resilientes y de calidad.
</t>
    </r>
    <r>
      <rPr>
        <sz val="12"/>
        <rFont val="Calibri"/>
        <family val="2"/>
        <scheme val="minor"/>
      </rPr>
      <t xml:space="preserve">
ODS 11: Desarrollar planes de urbanismo estratégicos para prevenir su crecimiento, así como trabajar con los habitantes de estos barrios desfavorecidos para mejorar sus condiciones y proporcionarles servicios básicos
</t>
    </r>
    <r>
      <rPr>
        <sz val="12"/>
        <color rgb="FFFF0000"/>
        <rFont val="Calibri"/>
        <family val="2"/>
        <scheme val="minor"/>
      </rPr>
      <t>ODS 12: Promover hábitos de producción y consumo sostenible que minimicen los desperdicios y la contaminación</t>
    </r>
  </si>
  <si>
    <r>
      <t xml:space="preserve">ODS 11: La gestión integral de los riesgos en todos los niveles.
</t>
    </r>
    <r>
      <rPr>
        <sz val="12"/>
        <color rgb="FFFF0000"/>
        <rFont val="Calibri"/>
        <family val="2"/>
        <scheme val="minor"/>
      </rPr>
      <t xml:space="preserve">ODS 13: Prevención de incendios como una medida ante el cambio climático. </t>
    </r>
    <r>
      <rPr>
        <sz val="12"/>
        <rFont val="Calibri"/>
        <family val="2"/>
        <scheme val="minor"/>
      </rPr>
      <t xml:space="preserve">
</t>
    </r>
    <r>
      <rPr>
        <sz val="12"/>
        <color rgb="FFFF0000"/>
        <rFont val="Calibri"/>
        <family val="2"/>
        <scheme val="minor"/>
      </rPr>
      <t>ODS 15: Protección de ecosistemas terrestres debido a la generación de incendios forestales.</t>
    </r>
  </si>
  <si>
    <r>
      <rPr>
        <sz val="12"/>
        <color rgb="FFFF0000"/>
        <rFont val="Calibri"/>
        <family val="2"/>
        <scheme val="minor"/>
      </rPr>
      <t>ODS 6: Uso eficiente de los recursos hídricos es una de las claves para reducir el estrés hídrico.</t>
    </r>
    <r>
      <rPr>
        <sz val="12"/>
        <rFont val="Calibri"/>
        <family val="2"/>
        <scheme val="minor"/>
      </rPr>
      <t xml:space="preserve">
ODS 9: Desarrollar y mantener las infraestructuras.
</t>
    </r>
    <r>
      <rPr>
        <sz val="12"/>
        <color rgb="FFFF0000"/>
        <rFont val="Calibri"/>
        <family val="2"/>
        <scheme val="minor"/>
      </rPr>
      <t>ODS 14: Reducción de contaminación y sedimentos que se acarrean desde el continente hacia el mar.
ODS 15: Protección de fuentes de agua para diferentes usos.</t>
    </r>
  </si>
  <si>
    <t>GESTIÓN DE RIESGOS</t>
  </si>
  <si>
    <t>11 Ciudades y comunidades sostenibles
12 Producción y consumo responsables
14 Vida submarina
15 Vida de ecosistemas terrestres</t>
  </si>
  <si>
    <t>2 Hambre cero
12 Producción y consumo responsables</t>
  </si>
  <si>
    <t>2 Hambre cero
7 Energía asequible y no contaminante
8 Trabajo decente y crecimiento económico
9 Industria, innovación e infraestructura
11 Ciudades y comunidades sostenibles
12 Producción y consumo responsables
14 Vida submarina
15 Vida de ecosistemas terrestres</t>
  </si>
  <si>
    <t>12 Producción y consumo responsables
13 Acción por el clima
15 Vida de ecosistemas terrestres</t>
  </si>
  <si>
    <t>12 Producción y consumo responsables
13 Acción por el clima
14 Vida submarina
15 Vida de ecosistemas terrestres</t>
  </si>
  <si>
    <t>6 Agua limpia y saneamiento
12 Producción y consumo responsables
13 Acción por el clima
14 Vida submarina
15 Vida de ecosistemas terrestres</t>
  </si>
  <si>
    <t>9 Industria, innovación e infraestructura
11 Ciudades y comunidades sostenibles</t>
  </si>
  <si>
    <t>6 Agua limpia y saneamiento
11 Ciudades y comunidades sostenibles
14 Vida submarina</t>
  </si>
  <si>
    <t>3 Salud y bienestar
6 Agua limpia y saneamiento
11 Ciudades y comunidades sostenibles
12 Producción y consumo responsables
15 Vida de ecosistemas terrestres</t>
  </si>
  <si>
    <t>3 Salud y bienestar
6 Agua limpia y saneamiento
11 Ciudades y comunidades sostenibles
14 Vida submarina</t>
  </si>
  <si>
    <t>3 Salud y bienestar
6 Agua limpia y saneamiento
11 Ciudades y comunidades sostenibles
12 Producción y consumo responsables
14 Vida submarina</t>
  </si>
  <si>
    <t>11 Ciudades y comunidades sostenibles
12 Producción y consumo responsables</t>
  </si>
  <si>
    <t>9 Industria, innovación e infraestructura
11 Ciudades y comunidades sostenibles
12 Producción y consumo responsables</t>
  </si>
  <si>
    <t>11 Ciudades y comunidades sostenibles
13 Acción por el clima
15 Vida de ecosistemas terrestres</t>
  </si>
  <si>
    <t>1 Fin de la pobreza
3 Salud y bienestar
4 Educación de calidad
5 Igualdad de género
10 Reducción de las desigualdades
16 Paz, justicia e instituciones sólidas</t>
  </si>
  <si>
    <t>1 Fin de la pobreza
3 Salud y bienestar
4 Educación de calidad
5 Igualdad de género
10 Reducción de las desigualdades
16 Paz, justicia e instituciones sólidas
17 Alianzas para lograr los objetivos</t>
  </si>
  <si>
    <t>6 Agua limpia y saneamiento
9 Industria, innovación e infraestructura
14 Vida submarina
15 Vida de ecosistemas terrestres</t>
  </si>
  <si>
    <t>3 Salud y bienestar
7 Energía asequible y no contaminante
11 Ciudades y comunidades sostenibles</t>
  </si>
  <si>
    <t>Prevención, protección, socorro y extinción de incendios</t>
  </si>
  <si>
    <t>Gestión integrada y sostenible de la actividad ganadera de la parroquia, con prácticas de manejo de pastoreo, protección de áreas sensibles y rotación de cultivos</t>
  </si>
  <si>
    <t>Mejora genética y sanitaria del ganado que promueva el incremento de su resistencia a enfermedades y mejorar la calidad la carne y leche.</t>
  </si>
  <si>
    <t>Se cuenta con un gran potencial turístico (rural, comunitario, ecoturismo) con enfoque a la diversidad agrícola, entorno natural atractivo y gastronomía local.</t>
  </si>
  <si>
    <t xml:space="preserve">Existe potencialidad en el  sector artesanal considerando su riqueza cultural y artesanal </t>
  </si>
  <si>
    <t>Falta de acceso a recursos y tecnología adecuados para mejorar la calidad y productividad del ganado.</t>
  </si>
  <si>
    <t xml:space="preserve">La vía en su mayoría es de tierra, por lo que necesita su mejoramiento  </t>
  </si>
  <si>
    <t xml:space="preserve">Existen sectores que no posee energía eléctrica. </t>
  </si>
  <si>
    <t>Elevar la competitividad del agro parroquial, a través del desarrollo ganadero (producción y comercialización), aumentando la producción de alimentos de manera sostenible y mejora de la seguridad alimentaria, en armonía con el medio ambiente.</t>
  </si>
  <si>
    <t>Contar con un sistema vial óptimo que garantice la correcta movilidad de los ciudadanos, y facilite los procesos de comercialización inherentes a este</t>
  </si>
  <si>
    <t>Vialidad</t>
  </si>
  <si>
    <t xml:space="preserve">Existen condiciones favorables para la cría de ganado, traduciéndose en mayor productividad en la parroquia </t>
  </si>
  <si>
    <t>División política administrativa</t>
  </si>
  <si>
    <t xml:space="preserve">Contiene la división político administrativa del Ecuador a nivel parroquial </t>
  </si>
  <si>
    <t>*.shp</t>
  </si>
  <si>
    <t>Digital</t>
  </si>
  <si>
    <t>1:50.000</t>
  </si>
  <si>
    <t>Si</t>
  </si>
  <si>
    <t>CONALI, 2023</t>
  </si>
  <si>
    <t>DPA2023</t>
  </si>
  <si>
    <t xml:space="preserve">www.sni.gob.ec </t>
  </si>
  <si>
    <t>Distribución de la población por parroquia 2022</t>
  </si>
  <si>
    <t>Dist_pobl</t>
  </si>
  <si>
    <t>datos de pobalción por parroquia, género, edad.</t>
  </si>
  <si>
    <t>Técnico de Planificación (responsable del procesamiento)</t>
  </si>
  <si>
    <t>n/a</t>
  </si>
  <si>
    <t>INEC 2022</t>
  </si>
  <si>
    <t>Desarrollo de un plan integral de recursos sostenibles con la identificación y recursos, desarrollo de productos turísticos, capacitación y participación comunitaria, promoción y comercialización.</t>
  </si>
  <si>
    <t>Integración de la artesanía local a la oferta turística de la parroquia generando oportunidades adicionales de ingresos.</t>
  </si>
  <si>
    <t>Promoción del turismo sostenible que beneficie a las comunidades locales y proteja los recursos para las generaciones futuras.</t>
  </si>
  <si>
    <t>Desarrollo del turismo sostenible generado por el sector artesanal en la parroquia.</t>
  </si>
  <si>
    <t>Apoyo técnico que fortalezca a los productores y ganaderos locales</t>
  </si>
  <si>
    <t>Implementación de programas de apoyo tecnológico y capacitación para productores de ganado, en especial para los pequeños.</t>
  </si>
  <si>
    <t>El GD cuenta con un sistema vial adecuado y de primer orden que impulse la economía de la parroquia</t>
  </si>
  <si>
    <t xml:space="preserve">Gestión del asfaltado de vías priorizadas, para sacar la producción agropecuaria y promover el turismo.  </t>
  </si>
  <si>
    <t>Ampliación de la cobertura de servicios públicos de energía eléctrica, agua para consumo humano, alcantarillado y recolección de desechos a nivel urbano y rural de la parroquia</t>
  </si>
  <si>
    <t>Gestión ante los entes competentes el incremento de la cobertura de servicio eléctrico en la parroquia.</t>
  </si>
  <si>
    <t>7. Ley Orgánica de Régimen Especial de la Provincia de Galápagos (LOREG). Segundo Suplemento del Registro Oficial No.520 , 11 de Junio 2015. Última Reforma: Edición Constitucional del Registro Oficial 160, 11-I-2023.</t>
  </si>
  <si>
    <t>RÉGIMEN ESPECIAL GALÁPAGOS</t>
  </si>
  <si>
    <r>
      <t>Fomento de las actividades productivas y agropecuarias</t>
    </r>
    <r>
      <rPr>
        <b/>
        <u/>
        <sz val="16"/>
        <color rgb="FFFF0000"/>
        <rFont val="Calibri"/>
        <family val="2"/>
        <scheme val="minor"/>
      </rPr>
      <t xml:space="preserve">  (incluye los temas de investigación, innovación y transferencia de conocimiento y tecnologías)</t>
    </r>
  </si>
  <si>
    <t>Art. 21.- Atribuciones de la unidad administrativa desconcentrada a cargo de las Áreas Naturales Protegidas de Galápagos
# 8. Delimitar, regular, autorizar y controlar el uso de playas de mar, riberas y lagunas en áreas protegidas, sin perjuicio de las limitaciones que establezca la ley y en estricto apego a los principios de conservación del patrimonio natural y ambiental que garanticen la supervivencia de las especies endémicas de la provincia de Galápagos</t>
  </si>
  <si>
    <t>Art. 21.- Atribuciones de la unidad administrativa desconcentrada a cargo de las Áreas Naturales Protegidas de Galápagos.
# 9. Preservar y controlar en caso de riesgo ambiental en áreas no protegidas, el ingreso de las personas al uso de playas de mar, riberas y lagunas en términos de sostenibilidad que integren criterios sobre límites ambientales y biofísicos.</t>
  </si>
  <si>
    <t>Regulación del flujo migratorio</t>
  </si>
  <si>
    <r>
      <rPr>
        <b/>
        <i/>
        <u/>
        <sz val="16"/>
        <color theme="1"/>
        <rFont val="Calibri"/>
        <family val="2"/>
        <scheme val="minor"/>
      </rPr>
      <t xml:space="preserve">LOREG
</t>
    </r>
    <r>
      <rPr>
        <b/>
        <i/>
        <sz val="16"/>
        <color theme="1"/>
        <rFont val="Calibri"/>
        <family val="2"/>
        <scheme val="minor"/>
      </rPr>
      <t xml:space="preserve">
</t>
    </r>
    <r>
      <rPr>
        <u/>
        <sz val="16"/>
        <color theme="1"/>
        <rFont val="Calibri"/>
        <family val="2"/>
        <scheme val="minor"/>
      </rPr>
      <t xml:space="preserve">Art. 5: Competencias CGREG
# 11. Gestionar la cooperación internacional para el ejercicio de sus competencias. </t>
    </r>
  </si>
  <si>
    <r>
      <rPr>
        <b/>
        <i/>
        <u/>
        <sz val="16"/>
        <color theme="1"/>
        <rFont val="Calibri"/>
        <family val="2"/>
        <scheme val="minor"/>
      </rPr>
      <t xml:space="preserve">LOREG
</t>
    </r>
    <r>
      <rPr>
        <b/>
        <sz val="16"/>
        <color theme="1"/>
        <rFont val="Calibri"/>
        <family val="2"/>
        <scheme val="minor"/>
      </rPr>
      <t xml:space="preserve">
</t>
    </r>
    <r>
      <rPr>
        <u/>
        <sz val="16"/>
        <color theme="1"/>
        <rFont val="Calibri"/>
        <family val="2"/>
        <scheme val="minor"/>
      </rPr>
      <t>Art. 5: Competencias CGREG
# 19. Fomentar la soberanía y seguridad alimentaria y la producción agroecológica, acorde con lo dispuesto en la legislación vigente, el Plan para el Desarrollo Sustentable y Ordenamiento Territorial de Galápagos y la normativa y políticas definidas por la autoridad nacional competente, en cumplimiento de la legislación ambiental aplicable.</t>
    </r>
  </si>
  <si>
    <r>
      <rPr>
        <b/>
        <i/>
        <u/>
        <sz val="11"/>
        <color theme="1"/>
        <rFont val="Calibri"/>
        <family val="2"/>
        <scheme val="minor"/>
      </rPr>
      <t xml:space="preserve">LOREG
</t>
    </r>
    <r>
      <rPr>
        <b/>
        <u/>
        <sz val="11"/>
        <color theme="1"/>
        <rFont val="Calibri"/>
        <family val="2"/>
        <scheme val="minor"/>
      </rPr>
      <t xml:space="preserve">
A</t>
    </r>
    <r>
      <rPr>
        <u/>
        <sz val="11"/>
        <color theme="1"/>
        <rFont val="Calibri"/>
        <family val="2"/>
        <scheme val="minor"/>
      </rPr>
      <t xml:space="preserve">rt. 5: Competencias CGREG
# 17. Determinar las políticas provinciales de investigación e innovación del conocimiento, desarrollo y transferencia de tecnologías, necesarias y adecuadas para el desarrollo provincial, en el marco de la planificación nacional y de acuerdo con la normativa y políticas definidas por la autoridad nacional competente.
# 20. Fomentar las actividades económicas y productivas provinciales en el marco de la sostenibilidad de territorio provincial.
Art. 11.- Atribuciones del Pleno de Consejo de Gobierno del Régimen Especial de la provincia de Galápagos
# 12. Autorizar la realización de la investigación científica y de estudios participativos, tendientes al mejoramiento de las políticas de conservación y desarrollo para la pesca en la provincia de Galápagos.
Art. 14.- Atribuciones de la Secretaría Técnica. 
# 6. Identificar, en coordinación con los Gobiernos Autónomos Descentralizados, la Autoridad Ambiental Nacional y las demás instituciones que integran la Función Ejecutiva, las prioridades en materia de investigaciones para el aprovechamiento de los recursos naturales, marinos y terrestres, aguas subterráneas y superficiales; para el establecimiento de usos agrícolas; para la adopción de medidas en materia de saneamiento ambiental; para el ejercicio sostenible y sustentable de actividades productivas dentro de la provincia de Galápagos; y, en general, aquellas que sean necesarias para el mantenimiento de su ecosistema
</t>
    </r>
    <r>
      <rPr>
        <sz val="11"/>
        <color theme="1"/>
        <rFont val="Calibri"/>
        <family val="2"/>
        <scheme val="minor"/>
      </rPr>
      <t>Art. 62.- Competencia.- La Autoridad Ambiental Nacional es el organismo competente para programar, autorizar, controlar y supervisar el uso turístico de las áreas naturales protegidas de Galápagos, en coordinación con la Autoridad Turística Nacional, conforme lo dispuesto en la Constitución, la ley, las normas sobre la materia, y los respectivos planes de manejo.
Dentro de la provincia de Galápagos, le compete a la Autoridad Nacional de Turismo, en coordinación con el Consejo de Gobierno del Régimen Especial de la provincia de Galápagos, planificar,  normar y controlar los niveles mínimos en la calidad de los servicios turísticos y ejercer las demás atribuciones que le correspondan conforme a la Ley de Turismo.
La Autoridad Ambiental Nacional y la Autoridad Nacional de Turismo expedirán de manera conjunta, políticas de gestión para el fortalecimiento del turismo sostenible en la provincia de Galápagos, para lo cual deberán informar y coordinar con el Consejo de Gobierno de Régimen Especial de la provincia de Galápagos.</t>
    </r>
  </si>
  <si>
    <r>
      <rPr>
        <b/>
        <i/>
        <u/>
        <sz val="12"/>
        <color theme="1"/>
        <rFont val="Calibri"/>
        <family val="2"/>
        <scheme val="minor"/>
      </rPr>
      <t>LOREG</t>
    </r>
    <r>
      <rPr>
        <b/>
        <sz val="12"/>
        <color theme="1"/>
        <rFont val="Calibri"/>
        <family val="2"/>
        <scheme val="minor"/>
      </rPr>
      <t xml:space="preserve">
</t>
    </r>
    <r>
      <rPr>
        <u/>
        <sz val="12"/>
        <color theme="1"/>
        <rFont val="Calibri"/>
        <family val="2"/>
        <scheme val="minor"/>
      </rPr>
      <t xml:space="preserve">Art. 5: Competencias CGREG
# 9. Ejercer en el ámbito de sus competencias la gestión ambiental provincial, en el marco de la planificación de la provincia, el sistema nacional descentralizado de gestión ambiental. Para el ejercicio de las competencias dentro del Sistema Único de Manejo Ambiental deberá acreditarse ante la Autoridad Ambiental Nacional.
Art. 11.- Atribuciones del Pleno de Consejo de Gobierno del Régimen Especial de la provincia de Galápagos
# 6. Crear, modificar o extinguir tasas y contribuciones especiales por los servicios que preste y obras que construya.
</t>
    </r>
    <r>
      <rPr>
        <b/>
        <sz val="12"/>
        <color theme="1"/>
        <rFont val="Calibri"/>
        <family val="2"/>
        <scheme val="minor"/>
      </rPr>
      <t xml:space="preserve">
</t>
    </r>
    <r>
      <rPr>
        <sz val="12"/>
        <color theme="1"/>
        <rFont val="Calibri"/>
        <family val="2"/>
        <scheme val="minor"/>
      </rPr>
      <t>Art. 27.- Facultad Tributaria del Consejo de Gobierno. El Pleno del Consejo de Gobierno del Régimen Especial de la provincia de Galápagos fijará tasas y contribuciones por conservación de áreas naturales protegidas, ingreso de embarcaciones, movilidad humana, transporte, prestación de servicios públicos en el marco de sus competencias, entre otras que pudieren establecerse.</t>
    </r>
  </si>
  <si>
    <r>
      <rPr>
        <b/>
        <i/>
        <u/>
        <sz val="16"/>
        <color theme="1"/>
        <rFont val="Calibri"/>
        <family val="2"/>
        <scheme val="minor"/>
      </rPr>
      <t xml:space="preserve">LOREG
</t>
    </r>
    <r>
      <rPr>
        <b/>
        <sz val="16"/>
        <color theme="1"/>
        <rFont val="Calibri"/>
        <family val="2"/>
        <scheme val="minor"/>
      </rPr>
      <t xml:space="preserve">
</t>
    </r>
    <r>
      <rPr>
        <u/>
        <sz val="16"/>
        <color theme="1"/>
        <rFont val="Calibri"/>
        <family val="2"/>
        <scheme val="minor"/>
      </rPr>
      <t>Art. 5: Competencias CGREG
# 4. Ejecutar obras en cuencas y microcuencas, en coordinación con los niveles de gobierno correspondientes.</t>
    </r>
  </si>
  <si>
    <r>
      <rPr>
        <b/>
        <i/>
        <u/>
        <sz val="16"/>
        <color theme="1"/>
        <rFont val="Calibri"/>
        <family val="2"/>
        <scheme val="minor"/>
      </rPr>
      <t xml:space="preserve">LOREG
</t>
    </r>
    <r>
      <rPr>
        <b/>
        <sz val="16"/>
        <color theme="1"/>
        <rFont val="Calibri"/>
        <family val="2"/>
        <scheme val="minor"/>
      </rPr>
      <t xml:space="preserve">
</t>
    </r>
    <r>
      <rPr>
        <u/>
        <sz val="16"/>
        <color theme="1"/>
        <rFont val="Calibri"/>
        <family val="2"/>
        <scheme val="minor"/>
      </rPr>
      <t>Art. 5: Competencias CGREG
# 5. Coordinar con las demás instituciones del Estado, la gestión de riesgos que por causas naturales o antrópicas pudieran ocurrir, en el marco del Plan Nacional de Gestión de Riesgos y la rectoría del Gobierno Central.</t>
    </r>
    <r>
      <rPr>
        <b/>
        <sz val="16"/>
        <color theme="1"/>
        <rFont val="Calibri"/>
        <family val="2"/>
        <scheme val="minor"/>
      </rPr>
      <t xml:space="preserve">
</t>
    </r>
    <r>
      <rPr>
        <sz val="16"/>
        <color theme="1"/>
        <rFont val="Calibri"/>
        <family val="2"/>
        <scheme val="minor"/>
      </rPr>
      <t>Art. 23.- Prevención y control de riesgos en las áreas naturales protegidas de Galápagos.- La Autoridad Ambiental Nacional a través de la unidad administrativa desconcentrada a cargo de las Áreas Naturales Protegidas de Galápagos, gestionará de manera concurrente y articulada con las demás entidades competentes, las políticas y los planes de prevención y control de riesgos, en el marco del Sistema Nacional Descentralizado de Gestión de Riesgos.
En las áreas urbanas y rurales de la provincia de Galápagos el Consejo de Gobierno, en forma concurrente con los demás niveles de gobierno y las unidades de gestión de riesgos de las instituciones públicas y privadas, ejercerán dicha competencia.</t>
    </r>
  </si>
  <si>
    <r>
      <rPr>
        <b/>
        <i/>
        <u/>
        <sz val="16"/>
        <color theme="1"/>
        <rFont val="Calibri"/>
        <family val="2"/>
        <scheme val="minor"/>
      </rPr>
      <t>LOREG</t>
    </r>
    <r>
      <rPr>
        <b/>
        <sz val="16"/>
        <color theme="1"/>
        <rFont val="Calibri"/>
        <family val="2"/>
        <scheme val="minor"/>
      </rPr>
      <t xml:space="preserve">
</t>
    </r>
    <r>
      <rPr>
        <u/>
        <sz val="16"/>
        <color theme="1"/>
        <rFont val="Calibri"/>
        <family val="2"/>
        <scheme val="minor"/>
      </rPr>
      <t>Art. 5: Competencias CGREG
# 15. Establecer las políticas y el plan para el uso de energías alternativas, de conformidad con los lineamientos y las políticas definidos por la autoridad nacional competente.</t>
    </r>
  </si>
  <si>
    <r>
      <rPr>
        <b/>
        <i/>
        <u/>
        <sz val="16"/>
        <color theme="1"/>
        <rFont val="Calibri"/>
        <family val="2"/>
        <scheme val="minor"/>
      </rPr>
      <t xml:space="preserve">LOREG
</t>
    </r>
    <r>
      <rPr>
        <b/>
        <sz val="16"/>
        <color theme="1"/>
        <rFont val="Calibri"/>
        <family val="2"/>
        <scheme val="minor"/>
      </rPr>
      <t xml:space="preserve">
</t>
    </r>
    <r>
      <rPr>
        <u/>
        <sz val="16"/>
        <color theme="1"/>
        <rFont val="Calibri"/>
        <family val="2"/>
        <scheme val="minor"/>
      </rPr>
      <t>Art. 5: Competencias CGREG
# 6. Promover los derechos de participación de la ciudadanía a través de la conformación y fortalecimiento del sistema de participación ciudadana y la aplicación de los demás instrumentos previstos en la Ley.</t>
    </r>
  </si>
  <si>
    <r>
      <rPr>
        <b/>
        <i/>
        <u/>
        <sz val="16"/>
        <color theme="1"/>
        <rFont val="Calibri"/>
        <family val="2"/>
        <scheme val="minor"/>
      </rPr>
      <t>LOREG</t>
    </r>
    <r>
      <rPr>
        <b/>
        <sz val="16"/>
        <color theme="1"/>
        <rFont val="Calibri"/>
        <family val="2"/>
        <scheme val="minor"/>
      </rPr>
      <t xml:space="preserve">
</t>
    </r>
    <r>
      <rPr>
        <u/>
        <sz val="16"/>
        <color theme="1"/>
        <rFont val="Calibri"/>
        <family val="2"/>
        <scheme val="minor"/>
      </rPr>
      <t>Art. 5: Competencias CGREG
# 1. Planificar y dictar las políticas para el desarrollo y el ordenamiento territorial de la provincia de Galápagos que deberá estar contenida en el Plan para el Desarrollo Sustentable y Ordenamiento Territorial de Galápagos.</t>
    </r>
  </si>
  <si>
    <r>
      <rPr>
        <b/>
        <i/>
        <u/>
        <sz val="16"/>
        <color theme="1"/>
        <rFont val="Calibri"/>
        <family val="2"/>
        <scheme val="minor"/>
      </rPr>
      <t>LOREG</t>
    </r>
    <r>
      <rPr>
        <b/>
        <sz val="16"/>
        <color theme="1"/>
        <rFont val="Calibri"/>
        <family val="2"/>
        <scheme val="minor"/>
      </rPr>
      <t xml:space="preserve">
</t>
    </r>
    <r>
      <rPr>
        <u/>
        <sz val="16"/>
        <color theme="1"/>
        <rFont val="Calibri"/>
        <family val="2"/>
        <scheme val="minor"/>
      </rPr>
      <t>Art. 5: Competencias CGREG
# 2. Emitir lineamientos generales y estándares para el ejercicio de la competencia de uso y gestión del suelo en la provincia en coordinación con los gobiernos autónomos descentralizados, exceptuando las áreas protegidas, en concordancia con el Plan para el Desarrollo Sustentable y Ordenamiento Territorial de Galápagos y en coordinación con las instancias estatales correspondientes y vigilar y controlar su cumplimiento.</t>
    </r>
  </si>
  <si>
    <r>
      <rPr>
        <b/>
        <i/>
        <u/>
        <sz val="16"/>
        <color theme="1"/>
        <rFont val="Calibri"/>
        <family val="2"/>
        <scheme val="minor"/>
      </rPr>
      <t xml:space="preserve">LOREG
</t>
    </r>
    <r>
      <rPr>
        <b/>
        <sz val="16"/>
        <color theme="1"/>
        <rFont val="Calibri"/>
        <family val="2"/>
        <scheme val="minor"/>
      </rPr>
      <t xml:space="preserve">
</t>
    </r>
    <r>
      <rPr>
        <sz val="16"/>
        <color theme="1"/>
        <rFont val="Calibri"/>
        <family val="2"/>
        <scheme val="minor"/>
      </rPr>
      <t xml:space="preserve">Art. 11.- Atribuciones del Pleno de Consejo de Gobierno del Régimen Especial de la provincia de Galápagos
# 6. Crear, modificar o extinguir tasas y contribuciones especiales por los servicios que preste y obras que construya.
</t>
    </r>
    <r>
      <rPr>
        <b/>
        <sz val="16"/>
        <color theme="1"/>
        <rFont val="Calibri"/>
        <family val="2"/>
        <scheme val="minor"/>
      </rPr>
      <t xml:space="preserve">
</t>
    </r>
    <r>
      <rPr>
        <sz val="16"/>
        <color theme="1"/>
        <rFont val="Calibri"/>
        <family val="2"/>
        <scheme val="minor"/>
      </rPr>
      <t>Art. 27.- Facultad Tributaria del Consejo de Gobierno.- El Pleno del Consejo de Gobierno del Régimen Especial de la provincia de Galápagos fijará tasas y contribuciones por conservación de áreas naturales protegidas, ingreso de embarcaciones, movilidad humana, transporte, prestación de servicios públicos en el marco de sus competencias, entre otras que pudieren establecerse.
Determinará, mediante ordenanza, el sujeto activo, el sujeto pasivo, la tarifa, el hecho generador, su distribución, multas y demás elementos esenciales, considerando las competencias y atribuciones de las entidades beneficiarlas de las mismas.
El incumplimiento del pago de los tributos establecidos por el Pleno del Consejo de Gobierno, implicará el pago de una multa de hasta diez salarios básicos unificados que será establecida en la ordenanza provincial correspondiente y causará a favor del respectivo sujeto activo y sin necesidad de resolución administrativa alguna, intereses de conformidad con lo establecido en el Código Tributario.</t>
    </r>
  </si>
  <si>
    <r>
      <rPr>
        <b/>
        <i/>
        <u/>
        <sz val="16"/>
        <color theme="1"/>
        <rFont val="Calibri"/>
        <family val="2"/>
        <scheme val="minor"/>
      </rPr>
      <t>LOREG</t>
    </r>
    <r>
      <rPr>
        <b/>
        <sz val="16"/>
        <color theme="1"/>
        <rFont val="Calibri"/>
        <family val="2"/>
        <scheme val="minor"/>
      </rPr>
      <t xml:space="preserve">
</t>
    </r>
    <r>
      <rPr>
        <u/>
        <sz val="16"/>
        <color theme="1"/>
        <rFont val="Calibri"/>
        <family val="2"/>
        <scheme val="minor"/>
      </rPr>
      <t>Art. 5: Competencias CGREG
# 18. Coordinar con las entidades competentes el fomento de la educación, la cultura y el deporte, que sean correspondientes a las características del régimen ambiental especial de la provincia de Galápagos, de acuerdo con la normativa y políticas definidas por la autoridad nacional competente.</t>
    </r>
  </si>
  <si>
    <r>
      <t xml:space="preserve">LOREG
</t>
    </r>
    <r>
      <rPr>
        <u/>
        <sz val="16"/>
        <color theme="1"/>
        <rFont val="Calibri"/>
        <family val="2"/>
        <scheme val="minor"/>
      </rPr>
      <t>Art. 5: Competencias CGREG 
# 13. Expedir las políticas provinciales y normas técnicas para la dotación de infraestructura sanitaria, sistemas conjuntos de agua potable y alcantarillado, saneamiento ambiental y gestión integral de desechos de todo tipo, de conformidad con los parámetros y normativa emitidos por la autoridad nacional competente.</t>
    </r>
  </si>
  <si>
    <r>
      <rPr>
        <b/>
        <i/>
        <u/>
        <sz val="16"/>
        <color theme="1"/>
        <rFont val="Calibri"/>
        <family val="2"/>
        <scheme val="minor"/>
      </rPr>
      <t>LOREG</t>
    </r>
    <r>
      <rPr>
        <b/>
        <u/>
        <sz val="16"/>
        <color theme="1"/>
        <rFont val="Calibri"/>
        <family val="2"/>
        <scheme val="minor"/>
      </rPr>
      <t xml:space="preserve">
</t>
    </r>
    <r>
      <rPr>
        <u/>
        <sz val="16"/>
        <color theme="1"/>
        <rFont val="Calibri"/>
        <family val="2"/>
        <scheme val="minor"/>
      </rPr>
      <t>Art. 5: Competencias CGREG 
# 13. Expedir las políticas provinciales y normas técnicas para la dotación de infraestructura sanitaria, sistemas conjuntos de agua potable y alcantarillado, saneamiento ambiental y gestión integral de desechos de todo tipo, de conformidad con los parámetros y normativa emitidos por la autoridad nacional competente.
# 16. Emitir lineamientos y estándares para el saneamiento ambiental de la provincia y propender a su mejoramiento, a través de una acción conjunta con los organismos estatales, los gobiernos autónomos descentralizados municipales de su jurisdicción y vigilar y controlar su cumplimiento.</t>
    </r>
  </si>
  <si>
    <r>
      <rPr>
        <b/>
        <i/>
        <u/>
        <sz val="16"/>
        <color theme="1"/>
        <rFont val="Calibri"/>
        <family val="2"/>
        <scheme val="minor"/>
      </rPr>
      <t xml:space="preserve">LOREG
</t>
    </r>
    <r>
      <rPr>
        <b/>
        <sz val="16"/>
        <color theme="1"/>
        <rFont val="Calibri"/>
        <family val="2"/>
        <scheme val="minor"/>
      </rPr>
      <t xml:space="preserve">
</t>
    </r>
    <r>
      <rPr>
        <u/>
        <sz val="16"/>
        <color theme="1"/>
        <rFont val="Calibri"/>
        <family val="2"/>
        <scheme val="minor"/>
      </rPr>
      <t xml:space="preserve">Art. 5: Competencias CGREG 
# 23. Coordinar con la Policía Nacional, la sociedad y otros organismos lo relacionado con la seguridad ciudadana, en el ámbito de sus competencias. 
# 24. Implementar planes y programas destinados a la prevención integral del fenómeno socioeconómico de las drogas, conforme las disposiciones legales sobre esta materia y en el marco de la política nacional. </t>
    </r>
  </si>
  <si>
    <r>
      <rPr>
        <b/>
        <i/>
        <u/>
        <sz val="16"/>
        <color theme="1"/>
        <rFont val="Calibri"/>
        <family val="2"/>
        <scheme val="minor"/>
      </rPr>
      <t xml:space="preserve">LOREG
</t>
    </r>
    <r>
      <rPr>
        <b/>
        <sz val="16"/>
        <color theme="1"/>
        <rFont val="Calibri"/>
        <family val="2"/>
        <scheme val="minor"/>
      </rPr>
      <t xml:space="preserve">
</t>
    </r>
    <r>
      <rPr>
        <u/>
        <sz val="16"/>
        <color theme="1"/>
        <rFont val="Calibri"/>
        <family val="2"/>
        <scheme val="minor"/>
      </rPr>
      <t xml:space="preserve">Art. 5: Competencias CGREG 
# 22. Regular y controlar el flujo migratorio y de residencia en la provincia de Galápagos. 
</t>
    </r>
    <r>
      <rPr>
        <sz val="16"/>
        <color theme="1"/>
        <rFont val="Calibri"/>
        <family val="2"/>
        <scheme val="minor"/>
      </rPr>
      <t>Art. 11.- Atribuciones del Pleno de Consejo de Gobierno del Régimen Especial de la provincia de Galápagos
# 7. Auditar los procesos de permisos de operación turística y los relacionados con el estatus migratorio.
# 11. Regular el procedimiento de control del flujo migratorio y de residencia en la provincia de Galápagos.
Art. 14.- Atribuciones de la Secretaría Técnica
# 9. Ejercer el control migratorio y de residencia en la provincia de Galápagos, con la colaboración de la Fuerza Pública y otras entidades públicas.</t>
    </r>
  </si>
  <si>
    <r>
      <rPr>
        <b/>
        <i/>
        <u/>
        <sz val="16"/>
        <color theme="1"/>
        <rFont val="Calibri"/>
        <family val="2"/>
        <scheme val="minor"/>
      </rPr>
      <t xml:space="preserve">LOREG 
</t>
    </r>
    <r>
      <rPr>
        <b/>
        <u/>
        <sz val="16"/>
        <color theme="1"/>
        <rFont val="Calibri"/>
        <family val="2"/>
        <scheme val="minor"/>
      </rPr>
      <t xml:space="preserve">
</t>
    </r>
    <r>
      <rPr>
        <u/>
        <sz val="16"/>
        <color theme="1"/>
        <rFont val="Calibri"/>
        <family val="2"/>
        <scheme val="minor"/>
      </rPr>
      <t>Art. 5: Competencias CGREG 
# 10. Planificar, construir, operar y mantener sistemas de riego de acuerdo con la Constitución y la ley.</t>
    </r>
  </si>
  <si>
    <r>
      <rPr>
        <b/>
        <i/>
        <u/>
        <sz val="16"/>
        <color theme="1"/>
        <rFont val="Calibri"/>
        <family val="2"/>
        <scheme val="minor"/>
      </rPr>
      <t xml:space="preserve">LOREG
</t>
    </r>
    <r>
      <rPr>
        <b/>
        <sz val="16"/>
        <color theme="1"/>
        <rFont val="Calibri"/>
        <family val="2"/>
        <scheme val="minor"/>
      </rPr>
      <t xml:space="preserve">
A</t>
    </r>
    <r>
      <rPr>
        <u/>
        <sz val="16"/>
        <color theme="1"/>
        <rFont val="Calibri"/>
        <family val="2"/>
        <scheme val="minor"/>
      </rPr>
      <t>rt. 5: Competencias CGREG 
# 7. Expedir los lineamientos generales de movilidad en materia de transporte dentro de la provincia.
# 8. Emitir la normativa para el procedimiento del ingreso de vehículos y maquinarias, en el marco de la rectoría de la autoridad nacional competente.
# 14. Planificar el transporte y la movilidad dentro de la provincia de Galápagos, en coordinación con los gobiernos autónomos descentralizados.</t>
    </r>
    <r>
      <rPr>
        <b/>
        <sz val="16"/>
        <color theme="1"/>
        <rFont val="Calibri"/>
        <family val="2"/>
        <scheme val="minor"/>
      </rPr>
      <t xml:space="preserve">
</t>
    </r>
    <r>
      <rPr>
        <sz val="16"/>
        <color theme="1"/>
        <rFont val="Calibri"/>
        <family val="2"/>
        <scheme val="minor"/>
      </rPr>
      <t xml:space="preserve">Art. 14.- Atribuciones de la Secretaría Técnica
# 12. Autorizar, negar y controlar el ingreso y salida de vehículos en la provincia de Galápagos.
</t>
    </r>
    <r>
      <rPr>
        <b/>
        <sz val="16"/>
        <color theme="1"/>
        <rFont val="Calibri"/>
        <family val="2"/>
        <scheme val="minor"/>
      </rPr>
      <t xml:space="preserve">
</t>
    </r>
  </si>
  <si>
    <r>
      <rPr>
        <b/>
        <i/>
        <u/>
        <sz val="16"/>
        <color theme="1"/>
        <rFont val="Calibri"/>
        <family val="2"/>
        <scheme val="minor"/>
      </rPr>
      <t xml:space="preserve">LOREG
</t>
    </r>
    <r>
      <rPr>
        <b/>
        <u/>
        <sz val="16"/>
        <color theme="1"/>
        <rFont val="Calibri"/>
        <family val="2"/>
        <scheme val="minor"/>
      </rPr>
      <t xml:space="preserve">
</t>
    </r>
    <r>
      <rPr>
        <u/>
        <sz val="16"/>
        <color theme="1"/>
        <rFont val="Calibri"/>
        <family val="2"/>
        <scheme val="minor"/>
      </rPr>
      <t>Art. 5. Competencias Consejo de Gobierno
# 3. Planificar, construir y mantener el sistema vial provincial que no incluya zonas urbanas.</t>
    </r>
  </si>
  <si>
    <r>
      <rPr>
        <b/>
        <i/>
        <u/>
        <sz val="16"/>
        <color theme="1"/>
        <rFont val="Calibri"/>
        <family val="2"/>
        <scheme val="minor"/>
      </rPr>
      <t xml:space="preserve">LOREG
</t>
    </r>
    <r>
      <rPr>
        <b/>
        <sz val="16"/>
        <color theme="1"/>
        <rFont val="Calibri"/>
        <family val="2"/>
        <scheme val="minor"/>
      </rPr>
      <t xml:space="preserve">
</t>
    </r>
    <r>
      <rPr>
        <u/>
        <sz val="16"/>
        <color theme="1"/>
        <rFont val="Calibri"/>
        <family val="2"/>
        <scheme val="minor"/>
      </rPr>
      <t>Art. 5: Competencias CGREG 
# 21. Vigilar el cumplimiento de la prestación de servicios públicos y de los derechos de las personas en razón de la situación geográfica.</t>
    </r>
  </si>
  <si>
    <t>Fomento de las actividades productivas y agropecuarias  (incluye los temas de investigación, innovación y transferencia de conocimiento y tecnologías)</t>
  </si>
  <si>
    <r>
      <t>RÉGIMEN</t>
    </r>
    <r>
      <rPr>
        <sz val="8"/>
        <color theme="0"/>
        <rFont val="Calibri"/>
        <family val="2"/>
        <scheme val="minor"/>
      </rPr>
      <t>_</t>
    </r>
    <r>
      <rPr>
        <sz val="8"/>
        <color theme="1"/>
        <rFont val="Calibri"/>
        <family val="2"/>
        <scheme val="minor"/>
      </rPr>
      <t>ESPECIAL</t>
    </r>
    <r>
      <rPr>
        <sz val="8"/>
        <color theme="0"/>
        <rFont val="Calibri"/>
        <family val="2"/>
        <scheme val="minor"/>
      </rPr>
      <t>_</t>
    </r>
    <r>
      <rPr>
        <sz val="8"/>
        <color theme="1"/>
        <rFont val="Calibri"/>
        <family val="2"/>
        <scheme val="minor"/>
      </rPr>
      <t>GALÁPAGOS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</si>
</sst>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 &quot;$&quot;* #,##0.00_ ;_ &quot;$&quot;* \-#,##0.00_ ;_ &quot;$&quot;* &quot;-&quot;??_ ;_ @_ "/>
  </numFmts>
  <fonts count="67">
    <font>
      <sz val="9"/>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b/>
      <sz val="11"/>
      <color theme="1"/>
      <name val="Calibri"/>
      <family val="2"/>
      <scheme val="minor"/>
    </font>
    <font>
      <sz val="10"/>
      <color theme="1"/>
      <name val="Calibri"/>
      <family val="2"/>
      <scheme val="minor"/>
    </font>
    <font>
      <sz val="11"/>
      <color theme="1"/>
      <name val="Calibri"/>
      <family val="2"/>
      <scheme val="minor"/>
    </font>
    <font>
      <b/>
      <sz val="10"/>
      <color rgb="FFFFFFFF"/>
      <name val="Calibri"/>
      <family val="2"/>
      <scheme val="minor"/>
    </font>
    <font>
      <b/>
      <sz val="10"/>
      <color rgb="FF000000"/>
      <name val="Calibri"/>
      <family val="2"/>
      <scheme val="minor"/>
    </font>
    <font>
      <sz val="10"/>
      <color rgb="FF000000"/>
      <name val="Calibri"/>
      <family val="2"/>
      <scheme val="minor"/>
    </font>
    <font>
      <b/>
      <sz val="10"/>
      <color rgb="FFFFFFFF"/>
      <name val="Calibri"/>
      <family val="2"/>
    </font>
    <font>
      <b/>
      <sz val="10"/>
      <color theme="0"/>
      <name val="Calibri"/>
      <family val="2"/>
    </font>
    <font>
      <b/>
      <sz val="10"/>
      <color theme="0"/>
      <name val="Calibri"/>
      <family val="2"/>
      <scheme val="minor"/>
    </font>
    <font>
      <sz val="11"/>
      <name val="Calibri"/>
      <family val="2"/>
      <scheme val="minor"/>
    </font>
    <font>
      <b/>
      <sz val="11"/>
      <name val="Calibri"/>
      <family val="2"/>
      <scheme val="minor"/>
    </font>
    <font>
      <sz val="9"/>
      <color theme="0"/>
      <name val="Calibri"/>
      <family val="2"/>
      <scheme val="minor"/>
    </font>
    <font>
      <sz val="9"/>
      <color theme="1"/>
      <name val="Arial"/>
      <family val="2"/>
    </font>
    <font>
      <sz val="10"/>
      <color theme="0"/>
      <name val="Calibri"/>
      <family val="2"/>
      <scheme val="minor"/>
    </font>
    <font>
      <sz val="8"/>
      <name val="Calibri"/>
      <family val="2"/>
      <scheme val="minor"/>
    </font>
    <font>
      <u/>
      <sz val="9"/>
      <color theme="10"/>
      <name val="Calibri"/>
      <family val="2"/>
      <scheme val="minor"/>
    </font>
    <font>
      <sz val="10"/>
      <color theme="1"/>
      <name val="Calibri (Cuerpo)"/>
    </font>
    <font>
      <b/>
      <sz val="11"/>
      <color theme="0"/>
      <name val="Calibri"/>
      <family val="2"/>
      <scheme val="minor"/>
    </font>
    <font>
      <b/>
      <sz val="11"/>
      <color rgb="FFFFFFFF"/>
      <name val="Calibri"/>
      <family val="2"/>
      <scheme val="minor"/>
    </font>
    <font>
      <sz val="10"/>
      <name val="Calibri"/>
      <family val="2"/>
      <scheme val="minor"/>
    </font>
    <font>
      <sz val="9"/>
      <name val="Calibri"/>
      <family val="2"/>
      <scheme val="minor"/>
    </font>
    <font>
      <sz val="8"/>
      <color theme="1"/>
      <name val="Calibri"/>
      <family val="2"/>
      <scheme val="minor"/>
    </font>
    <font>
      <sz val="16"/>
      <color theme="1"/>
      <name val="Calibri"/>
      <family val="2"/>
      <scheme val="minor"/>
    </font>
    <font>
      <b/>
      <sz val="16"/>
      <color theme="1"/>
      <name val="Calibri"/>
      <family val="2"/>
      <scheme val="minor"/>
    </font>
    <font>
      <sz val="11"/>
      <color rgb="FF000000"/>
      <name val="Calibri"/>
      <family val="2"/>
      <scheme val="minor"/>
    </font>
    <font>
      <b/>
      <sz val="11"/>
      <color rgb="FF000000"/>
      <name val="Calibri"/>
      <family val="2"/>
      <scheme val="minor"/>
    </font>
    <font>
      <u/>
      <sz val="16"/>
      <color theme="0"/>
      <name val="Calibri"/>
      <family val="2"/>
      <scheme val="minor"/>
    </font>
    <font>
      <sz val="16"/>
      <name val="Calibri"/>
      <family val="2"/>
      <scheme val="minor"/>
    </font>
    <font>
      <sz val="16"/>
      <color theme="1" tint="0.34998626667073579"/>
      <name val="Calibri"/>
      <family val="2"/>
      <scheme val="minor"/>
    </font>
    <font>
      <b/>
      <sz val="16"/>
      <color theme="1" tint="0.34998626667073579"/>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6"/>
      <color theme="0"/>
      <name val="Calibri"/>
      <family val="2"/>
      <scheme val="minor"/>
    </font>
    <font>
      <b/>
      <i/>
      <u/>
      <sz val="16"/>
      <color theme="1"/>
      <name val="Calibri"/>
      <family val="2"/>
      <scheme val="minor"/>
    </font>
    <font>
      <u/>
      <sz val="16"/>
      <color theme="1"/>
      <name val="Calibri"/>
      <family val="2"/>
      <scheme val="minor"/>
    </font>
    <font>
      <b/>
      <u/>
      <sz val="16"/>
      <color theme="1"/>
      <name val="Calibri"/>
      <family val="2"/>
      <scheme val="minor"/>
    </font>
    <font>
      <b/>
      <u/>
      <sz val="16"/>
      <color rgb="FFFF0000"/>
      <name val="Calibri"/>
      <family val="2"/>
      <scheme val="minor"/>
    </font>
    <font>
      <b/>
      <sz val="12"/>
      <color theme="0"/>
      <name val="Calibri"/>
      <family val="2"/>
      <scheme val="minor"/>
    </font>
    <font>
      <sz val="12"/>
      <color rgb="FFFF0000"/>
      <name val="Calibri"/>
      <family val="2"/>
      <scheme val="minor"/>
    </font>
    <font>
      <b/>
      <u/>
      <sz val="12"/>
      <color theme="1"/>
      <name val="Calibri"/>
      <family val="2"/>
      <scheme val="minor"/>
    </font>
    <font>
      <b/>
      <sz val="8"/>
      <name val="Calibri"/>
      <family val="2"/>
      <scheme val="minor"/>
    </font>
    <font>
      <sz val="11"/>
      <color theme="0"/>
      <name val="Calibri"/>
      <family val="2"/>
      <scheme val="minor"/>
    </font>
    <font>
      <b/>
      <sz val="9"/>
      <color indexed="81"/>
      <name val="Tahoma"/>
      <family val="2"/>
    </font>
    <font>
      <b/>
      <sz val="16"/>
      <color rgb="FF00B0F0"/>
      <name val="Calibri"/>
      <family val="2"/>
      <scheme val="minor"/>
    </font>
    <font>
      <b/>
      <i/>
      <sz val="16"/>
      <color theme="1"/>
      <name val="Calibri"/>
      <family val="2"/>
      <scheme val="minor"/>
    </font>
    <font>
      <b/>
      <u/>
      <sz val="11"/>
      <color theme="1"/>
      <name val="Calibri"/>
      <family val="2"/>
      <scheme val="minor"/>
    </font>
    <font>
      <b/>
      <i/>
      <u/>
      <sz val="11"/>
      <color theme="1"/>
      <name val="Calibri"/>
      <family val="2"/>
      <scheme val="minor"/>
    </font>
    <font>
      <u/>
      <sz val="11"/>
      <color theme="1"/>
      <name val="Calibri"/>
      <family val="2"/>
      <scheme val="minor"/>
    </font>
    <font>
      <b/>
      <i/>
      <u/>
      <sz val="12"/>
      <color theme="1"/>
      <name val="Calibri"/>
      <family val="2"/>
      <scheme val="minor"/>
    </font>
    <font>
      <u/>
      <sz val="12"/>
      <color theme="1"/>
      <name val="Calibri"/>
      <family val="2"/>
      <scheme val="minor"/>
    </font>
    <font>
      <b/>
      <sz val="14"/>
      <color theme="1"/>
      <name val="Calibri"/>
      <family val="2"/>
      <scheme val="minor"/>
    </font>
    <font>
      <sz val="8"/>
      <color theme="0"/>
      <name val="Calibri"/>
      <family val="2"/>
      <scheme val="minor"/>
    </font>
  </fonts>
  <fills count="20">
    <fill>
      <patternFill patternType="none"/>
    </fill>
    <fill>
      <patternFill patternType="gray125"/>
    </fill>
    <fill>
      <patternFill patternType="solid">
        <fgColor rgb="FFF2F2F2"/>
        <bgColor rgb="FF000000"/>
      </patternFill>
    </fill>
    <fill>
      <patternFill patternType="solid">
        <fgColor theme="0"/>
        <bgColor indexed="64"/>
      </patternFill>
    </fill>
    <fill>
      <patternFill patternType="solid">
        <fgColor rgb="FFEE1A9D"/>
        <bgColor indexed="64"/>
      </patternFill>
    </fill>
    <fill>
      <patternFill patternType="solid">
        <fgColor theme="9" tint="-0.249977111117893"/>
        <bgColor indexed="64"/>
      </patternFill>
    </fill>
    <fill>
      <patternFill patternType="solid">
        <fgColor rgb="FF008783"/>
        <bgColor indexed="64"/>
      </patternFill>
    </fill>
    <fill>
      <patternFill patternType="solid">
        <fgColor rgb="FF4089C9"/>
        <bgColor indexed="64"/>
      </patternFill>
    </fill>
    <fill>
      <patternFill patternType="solid">
        <fgColor rgb="FF33276B"/>
        <bgColor indexed="64"/>
      </patternFill>
    </fill>
    <fill>
      <patternFill patternType="solid">
        <fgColor rgb="FFE72B50"/>
        <bgColor indexed="64"/>
      </patternFill>
    </fill>
    <fill>
      <patternFill patternType="solid">
        <fgColor rgb="FFADA3DD"/>
        <bgColor indexed="64"/>
      </patternFill>
    </fill>
    <fill>
      <patternFill patternType="solid">
        <fgColor rgb="FFE72B50"/>
        <bgColor rgb="FF1E4E79"/>
      </patternFill>
    </fill>
    <fill>
      <patternFill patternType="solid">
        <fgColor rgb="FF008783"/>
        <bgColor rgb="FF1E4E79"/>
      </patternFill>
    </fill>
    <fill>
      <patternFill patternType="solid">
        <fgColor theme="7"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7030A0"/>
        <bgColor indexed="64"/>
      </patternFill>
    </fill>
    <fill>
      <patternFill patternType="solid">
        <fgColor rgb="FFFFFF00"/>
        <bgColor indexed="64"/>
      </patternFill>
    </fill>
    <fill>
      <patternFill patternType="solid">
        <fgColor theme="5"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rgb="FF000000"/>
      </left>
      <right/>
      <top/>
      <bottom style="medium">
        <color indexed="64"/>
      </bottom>
      <diagonal/>
    </border>
    <border>
      <left/>
      <right/>
      <top/>
      <bottom style="medium">
        <color indexed="64"/>
      </bottom>
      <diagonal/>
    </border>
    <border>
      <left/>
      <right style="thin">
        <color rgb="FF000000"/>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medium">
        <color theme="0"/>
      </top>
      <bottom/>
      <diagonal/>
    </border>
    <border>
      <left/>
      <right/>
      <top style="medium">
        <color theme="0"/>
      </top>
      <bottom style="medium">
        <color theme="0"/>
      </bottom>
      <diagonal/>
    </border>
    <border>
      <left/>
      <right/>
      <top/>
      <bottom style="medium">
        <color theme="0"/>
      </bottom>
      <diagonal/>
    </border>
    <border>
      <left style="medium">
        <color rgb="FF002060"/>
      </left>
      <right style="medium">
        <color rgb="FF002060"/>
      </right>
      <top style="medium">
        <color rgb="FF002060"/>
      </top>
      <bottom/>
      <diagonal/>
    </border>
    <border>
      <left style="medium">
        <color indexed="64"/>
      </left>
      <right style="medium">
        <color indexed="64"/>
      </right>
      <top style="medium">
        <color indexed="64"/>
      </top>
      <bottom style="medium">
        <color indexed="64"/>
      </bottom>
      <diagonal/>
    </border>
    <border>
      <left style="thin">
        <color rgb="FF665EA5"/>
      </left>
      <right/>
      <top/>
      <bottom/>
      <diagonal/>
    </border>
    <border>
      <left style="medium">
        <color rgb="FF008783"/>
      </left>
      <right style="medium">
        <color rgb="FF008783"/>
      </right>
      <top style="medium">
        <color rgb="FF00B0F0"/>
      </top>
      <bottom style="medium">
        <color rgb="FF00B0F0"/>
      </bottom>
      <diagonal/>
    </border>
    <border>
      <left style="medium">
        <color rgb="FF008783"/>
      </left>
      <right style="medium">
        <color rgb="FF008783"/>
      </right>
      <top style="medium">
        <color rgb="FF00B0F0"/>
      </top>
      <bottom/>
      <diagonal/>
    </border>
    <border>
      <left style="medium">
        <color rgb="FF4089C9"/>
      </left>
      <right style="medium">
        <color rgb="FF4089C9"/>
      </right>
      <top style="medium">
        <color rgb="FF4089C9"/>
      </top>
      <bottom style="medium">
        <color rgb="FFFFC000"/>
      </bottom>
      <diagonal/>
    </border>
    <border>
      <left style="medium">
        <color rgb="FF4089C9"/>
      </left>
      <right style="medium">
        <color rgb="FF4089C9"/>
      </right>
      <top style="medium">
        <color rgb="FFFFC000"/>
      </top>
      <bottom style="medium">
        <color rgb="FF4089C9"/>
      </bottom>
      <diagonal/>
    </border>
    <border>
      <left style="medium">
        <color rgb="FF008783"/>
      </left>
      <right style="medium">
        <color rgb="FF008783"/>
      </right>
      <top/>
      <bottom style="medium">
        <color rgb="FF00B0F0"/>
      </bottom>
      <diagonal/>
    </border>
    <border>
      <left style="medium">
        <color rgb="FF33276B"/>
      </left>
      <right style="medium">
        <color rgb="FF33276B"/>
      </right>
      <top style="medium">
        <color rgb="FF33276B"/>
      </top>
      <bottom style="medium">
        <color rgb="FF0070C0"/>
      </bottom>
      <diagonal/>
    </border>
    <border>
      <left style="medium">
        <color rgb="FF33276B"/>
      </left>
      <right style="medium">
        <color rgb="FF33276B"/>
      </right>
      <top style="medium">
        <color rgb="FF0070C0"/>
      </top>
      <bottom style="medium">
        <color rgb="FF0070C0"/>
      </bottom>
      <diagonal/>
    </border>
    <border>
      <left style="medium">
        <color rgb="FF33276B"/>
      </left>
      <right style="medium">
        <color rgb="FF33276B"/>
      </right>
      <top style="medium">
        <color rgb="FF0070C0"/>
      </top>
      <bottom style="medium">
        <color rgb="FF33276B"/>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6">
    <xf numFmtId="0" fontId="0" fillId="0" borderId="0"/>
    <xf numFmtId="0" fontId="28" fillId="0" borderId="0" applyNumberFormat="0" applyFill="0" applyBorder="0" applyAlignment="0" applyProtection="0"/>
    <xf numFmtId="0" fontId="11" fillId="0" borderId="0"/>
    <xf numFmtId="44" fontId="43" fillId="0" borderId="0" applyFont="0" applyFill="0" applyBorder="0" applyAlignment="0" applyProtection="0"/>
    <xf numFmtId="0" fontId="6" fillId="0" borderId="0"/>
    <xf numFmtId="0" fontId="5" fillId="0" borderId="0"/>
  </cellStyleXfs>
  <cellXfs count="271">
    <xf numFmtId="0" fontId="0" fillId="0" borderId="0" xfId="0"/>
    <xf numFmtId="0" fontId="14" fillId="0" borderId="0" xfId="0" applyFont="1"/>
    <xf numFmtId="0" fontId="12" fillId="0" borderId="0" xfId="0" applyFont="1"/>
    <xf numFmtId="0" fontId="23" fillId="0" borderId="4" xfId="0" applyFont="1" applyBorder="1" applyAlignment="1">
      <alignment horizontal="left" vertical="center"/>
    </xf>
    <xf numFmtId="0" fontId="0" fillId="0" borderId="0" xfId="0" applyAlignment="1">
      <alignment wrapText="1"/>
    </xf>
    <xf numFmtId="0" fontId="25" fillId="0" borderId="0" xfId="0" applyFont="1" applyAlignment="1">
      <alignment wrapText="1"/>
    </xf>
    <xf numFmtId="0" fontId="23" fillId="0" borderId="0" xfId="0" applyFont="1" applyAlignment="1">
      <alignment vertical="center"/>
    </xf>
    <xf numFmtId="0" fontId="16" fillId="3" borderId="0" xfId="0" applyFont="1" applyFill="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xf>
    <xf numFmtId="0" fontId="17" fillId="0" borderId="0" xfId="0" applyFont="1" applyAlignment="1">
      <alignment horizontal="left" vertical="center" wrapText="1"/>
    </xf>
    <xf numFmtId="0" fontId="14" fillId="0" borderId="0" xfId="0" applyFont="1" applyAlignment="1">
      <alignment horizontal="left"/>
    </xf>
    <xf numFmtId="0" fontId="26" fillId="0" borderId="0" xfId="0" applyFont="1" applyAlignment="1">
      <alignment horizontal="left" vertical="center" wrapText="1"/>
    </xf>
    <xf numFmtId="0" fontId="0" fillId="0" borderId="0" xfId="0" applyProtection="1">
      <protection locked="0"/>
    </xf>
    <xf numFmtId="0" fontId="14" fillId="0" borderId="0" xfId="0" applyFont="1" applyAlignment="1" applyProtection="1">
      <alignment horizontal="left"/>
      <protection locked="0"/>
    </xf>
    <xf numFmtId="0" fontId="17" fillId="0" borderId="0" xfId="0" applyFont="1" applyAlignment="1" applyProtection="1">
      <alignment horizontal="left" vertical="center" wrapText="1"/>
      <protection locked="0"/>
    </xf>
    <xf numFmtId="0" fontId="24" fillId="0" borderId="0" xfId="0" applyFont="1" applyAlignment="1">
      <alignment horizontal="left"/>
    </xf>
    <xf numFmtId="0" fontId="14" fillId="0" borderId="0" xfId="0" applyFont="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0" fillId="0" borderId="0" xfId="0" applyAlignment="1" applyProtection="1">
      <alignment vertical="center" wrapText="1"/>
      <protection locked="0"/>
    </xf>
    <xf numFmtId="0" fontId="26" fillId="0" borderId="0" xfId="0" applyFont="1" applyAlignment="1" applyProtection="1">
      <alignment horizontal="left" vertical="center" wrapText="1"/>
      <protection locked="0"/>
    </xf>
    <xf numFmtId="9" fontId="14" fillId="0" borderId="0" xfId="0" applyNumberFormat="1" applyFont="1" applyAlignment="1" applyProtection="1">
      <alignment horizontal="left" vertical="center" wrapText="1"/>
      <protection locked="0"/>
    </xf>
    <xf numFmtId="0" fontId="0" fillId="0" borderId="0" xfId="0" applyAlignment="1">
      <alignment vertical="center"/>
    </xf>
    <xf numFmtId="0" fontId="32" fillId="0" borderId="0" xfId="0" applyFont="1" applyAlignment="1" applyProtection="1">
      <alignment horizontal="left" vertical="center" wrapText="1"/>
      <protection locked="0"/>
    </xf>
    <xf numFmtId="0" fontId="33" fillId="0" borderId="0" xfId="0" applyFont="1" applyAlignment="1" applyProtection="1">
      <alignment vertical="center" wrapText="1"/>
      <protection locked="0"/>
    </xf>
    <xf numFmtId="0" fontId="0" fillId="0" borderId="1" xfId="0" applyBorder="1" applyAlignment="1" applyProtection="1">
      <alignment wrapText="1"/>
      <protection locked="0"/>
    </xf>
    <xf numFmtId="0" fontId="14" fillId="0" borderId="1" xfId="0" applyFont="1" applyBorder="1" applyAlignment="1">
      <alignment horizontal="left" vertical="center" wrapText="1"/>
    </xf>
    <xf numFmtId="0" fontId="32" fillId="0" borderId="0" xfId="0" applyFont="1" applyAlignment="1">
      <alignment horizontal="left" vertical="center" wrapText="1"/>
    </xf>
    <xf numFmtId="0" fontId="0" fillId="0" borderId="1" xfId="0" applyBorder="1" applyAlignment="1">
      <alignment vertical="center" wrapText="1"/>
    </xf>
    <xf numFmtId="0" fontId="16" fillId="0" borderId="0" xfId="0" applyFont="1" applyAlignment="1">
      <alignment horizontal="left" vertical="center" wrapText="1"/>
    </xf>
    <xf numFmtId="0" fontId="13" fillId="0" borderId="0" xfId="0" applyFont="1" applyAlignment="1">
      <alignment horizontal="left" vertical="center"/>
    </xf>
    <xf numFmtId="0" fontId="34" fillId="0" borderId="0" xfId="0" applyFont="1"/>
    <xf numFmtId="0" fontId="14" fillId="0" borderId="1" xfId="0" applyFont="1" applyBorder="1" applyAlignment="1">
      <alignment horizontal="left"/>
    </xf>
    <xf numFmtId="0" fontId="18" fillId="0" borderId="1" xfId="0" applyFont="1" applyBorder="1" applyAlignment="1">
      <alignment horizontal="left" vertical="center" wrapText="1"/>
    </xf>
    <xf numFmtId="9" fontId="14" fillId="0" borderId="1" xfId="0" applyNumberFormat="1" applyFont="1" applyBorder="1" applyAlignment="1">
      <alignment horizontal="left" vertical="center" wrapText="1"/>
    </xf>
    <xf numFmtId="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26" fillId="0" borderId="1" xfId="0" applyFont="1" applyBorder="1" applyAlignment="1">
      <alignment horizontal="left" vertical="center" wrapText="1"/>
    </xf>
    <xf numFmtId="0" fontId="37" fillId="2" borderId="1" xfId="0" applyFont="1" applyFill="1" applyBorder="1" applyAlignment="1">
      <alignment horizontal="center" vertical="center"/>
    </xf>
    <xf numFmtId="0" fontId="38" fillId="2" borderId="1" xfId="0" applyFont="1" applyFill="1" applyBorder="1" applyAlignment="1">
      <alignment vertical="center" wrapText="1"/>
    </xf>
    <xf numFmtId="0" fontId="37" fillId="0" borderId="1" xfId="0" applyFont="1" applyBorder="1" applyAlignment="1">
      <alignment vertical="center" wrapText="1"/>
    </xf>
    <xf numFmtId="0" fontId="23" fillId="2" borderId="1" xfId="0" applyFont="1" applyFill="1" applyBorder="1" applyAlignment="1">
      <alignment vertical="center" wrapText="1"/>
    </xf>
    <xf numFmtId="0" fontId="22" fillId="0" borderId="1" xfId="0" applyFont="1" applyBorder="1" applyAlignment="1">
      <alignment vertical="center" wrapText="1"/>
    </xf>
    <xf numFmtId="0" fontId="10" fillId="0" borderId="0" xfId="0" applyFont="1" applyProtection="1">
      <protection locked="0"/>
    </xf>
    <xf numFmtId="0" fontId="30" fillId="4" borderId="7" xfId="0" applyFont="1"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wrapText="1"/>
    </xf>
    <xf numFmtId="0" fontId="10"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2" fontId="14" fillId="0" borderId="0" xfId="0" applyNumberFormat="1" applyFont="1" applyAlignment="1" applyProtection="1">
      <alignment horizontal="center" vertical="center" wrapText="1"/>
      <protection locked="0"/>
    </xf>
    <xf numFmtId="2" fontId="29" fillId="0" borderId="0" xfId="0" applyNumberFormat="1" applyFont="1" applyAlignment="1" applyProtection="1">
      <alignment horizontal="center" vertical="center" wrapText="1"/>
      <protection locked="0"/>
    </xf>
    <xf numFmtId="2" fontId="0" fillId="0" borderId="0" xfId="0" applyNumberFormat="1" applyAlignment="1" applyProtection="1">
      <alignment horizontal="center" vertical="center" wrapText="1"/>
      <protection locked="0"/>
    </xf>
    <xf numFmtId="4" fontId="32" fillId="0" borderId="0" xfId="0" applyNumberFormat="1" applyFont="1" applyAlignment="1" applyProtection="1">
      <alignment horizontal="left" vertical="center" wrapText="1"/>
      <protection locked="0"/>
    </xf>
    <xf numFmtId="0" fontId="35" fillId="0" borderId="0" xfId="0" applyFont="1" applyAlignment="1">
      <alignment wrapText="1"/>
    </xf>
    <xf numFmtId="0" fontId="40" fillId="0" borderId="0" xfId="0" applyFont="1" applyAlignment="1">
      <alignment vertical="center" wrapText="1"/>
    </xf>
    <xf numFmtId="0" fontId="41" fillId="0" borderId="0" xfId="0" applyFont="1" applyAlignment="1">
      <alignment wrapText="1"/>
    </xf>
    <xf numFmtId="0" fontId="42" fillId="0" borderId="22" xfId="0" applyFont="1" applyBorder="1" applyAlignment="1">
      <alignment horizontal="center" vertical="center" wrapText="1"/>
    </xf>
    <xf numFmtId="0" fontId="39" fillId="8" borderId="21" xfId="1" applyFont="1" applyFill="1" applyBorder="1" applyAlignment="1">
      <alignment vertical="center" wrapText="1"/>
    </xf>
    <xf numFmtId="0" fontId="39" fillId="8" borderId="20" xfId="1" applyFont="1" applyFill="1" applyBorder="1" applyAlignment="1">
      <alignment vertical="center" wrapText="1"/>
    </xf>
    <xf numFmtId="0" fontId="39" fillId="8" borderId="19" xfId="1" applyFont="1" applyFill="1" applyBorder="1" applyAlignment="1">
      <alignment vertical="center" wrapText="1"/>
    </xf>
    <xf numFmtId="0" fontId="35" fillId="0" borderId="24" xfId="0" applyFont="1" applyBorder="1" applyAlignment="1">
      <alignment wrapText="1"/>
    </xf>
    <xf numFmtId="0" fontId="39" fillId="7" borderId="0" xfId="1" applyFont="1" applyFill="1" applyBorder="1" applyAlignment="1">
      <alignment vertical="center" wrapText="1"/>
    </xf>
    <xf numFmtId="0" fontId="39" fillId="7" borderId="19" xfId="1" applyFont="1" applyFill="1" applyBorder="1" applyAlignment="1">
      <alignment vertical="center" wrapText="1"/>
    </xf>
    <xf numFmtId="0" fontId="39" fillId="10" borderId="0" xfId="1" applyFont="1" applyFill="1" applyAlignment="1">
      <alignment vertical="center" wrapText="1"/>
    </xf>
    <xf numFmtId="0" fontId="13" fillId="10" borderId="1" xfId="0" applyFont="1" applyFill="1" applyBorder="1" applyAlignment="1">
      <alignment horizontal="center" vertical="center" wrapText="1"/>
    </xf>
    <xf numFmtId="0" fontId="31" fillId="8" borderId="7" xfId="0" applyFont="1" applyFill="1" applyBorder="1" applyAlignment="1">
      <alignment vertical="center" wrapText="1"/>
    </xf>
    <xf numFmtId="0" fontId="31" fillId="8" borderId="7" xfId="0" applyFont="1" applyFill="1" applyBorder="1" applyAlignment="1" applyProtection="1">
      <alignment horizontal="center" vertical="center" wrapText="1"/>
      <protection locked="0"/>
    </xf>
    <xf numFmtId="0" fontId="39" fillId="6" borderId="0" xfId="1" applyFont="1" applyFill="1" applyBorder="1" applyAlignment="1">
      <alignment vertical="center" wrapText="1"/>
    </xf>
    <xf numFmtId="0" fontId="39" fillId="6" borderId="20" xfId="1" applyFont="1" applyFill="1" applyBorder="1" applyAlignment="1">
      <alignment vertical="center" wrapText="1"/>
    </xf>
    <xf numFmtId="0" fontId="31" fillId="6" borderId="7" xfId="0" applyFont="1" applyFill="1" applyBorder="1" applyAlignment="1">
      <alignment horizontal="center" vertical="center" wrapText="1"/>
    </xf>
    <xf numFmtId="0" fontId="30" fillId="6" borderId="7" xfId="0" applyFont="1" applyFill="1" applyBorder="1" applyAlignment="1" applyProtection="1">
      <alignment horizontal="center" vertical="center" wrapText="1"/>
      <protection locked="0"/>
    </xf>
    <xf numFmtId="0" fontId="21" fillId="6" borderId="7"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19" fillId="7" borderId="1" xfId="0" applyFont="1" applyFill="1" applyBorder="1" applyAlignment="1">
      <alignment horizontal="center" vertical="center" wrapText="1" readingOrder="1"/>
    </xf>
    <xf numFmtId="0" fontId="19" fillId="7" borderId="5" xfId="0" applyFont="1" applyFill="1" applyBorder="1" applyAlignment="1">
      <alignment horizontal="center" vertical="center" wrapText="1" readingOrder="1"/>
    </xf>
    <xf numFmtId="0" fontId="30" fillId="10" borderId="7" xfId="0" applyFont="1" applyFill="1" applyBorder="1" applyAlignment="1">
      <alignment horizontal="center" vertical="center" wrapText="1"/>
    </xf>
    <xf numFmtId="0" fontId="31" fillId="13" borderId="7" xfId="0" applyFont="1" applyFill="1" applyBorder="1" applyAlignment="1" applyProtection="1">
      <alignment horizontal="center" vertical="center" wrapText="1"/>
      <protection locked="0"/>
    </xf>
    <xf numFmtId="0" fontId="13" fillId="14" borderId="1" xfId="0" applyFont="1" applyFill="1" applyBorder="1" applyAlignment="1">
      <alignment horizontal="center" vertical="center" wrapText="1"/>
    </xf>
    <xf numFmtId="0" fontId="9" fillId="0" borderId="0" xfId="0" applyFont="1" applyAlignment="1" applyProtection="1">
      <alignment horizontal="left" vertical="center" wrapText="1"/>
      <protection locked="0"/>
    </xf>
    <xf numFmtId="1" fontId="14" fillId="0" borderId="0" xfId="0" applyNumberFormat="1" applyFont="1" applyAlignment="1" applyProtection="1">
      <alignment horizontal="left" vertical="center" wrapText="1"/>
      <protection locked="0"/>
    </xf>
    <xf numFmtId="1" fontId="29" fillId="0" borderId="0" xfId="0" applyNumberFormat="1" applyFont="1" applyAlignment="1" applyProtection="1">
      <alignment horizontal="left" vertical="center" wrapText="1"/>
      <protection locked="0"/>
    </xf>
    <xf numFmtId="1" fontId="0" fillId="0" borderId="0" xfId="0" applyNumberFormat="1" applyAlignment="1" applyProtection="1">
      <alignment vertical="center" wrapText="1"/>
      <protection locked="0"/>
    </xf>
    <xf numFmtId="44" fontId="32" fillId="0" borderId="0" xfId="3" applyFont="1" applyAlignment="1" applyProtection="1">
      <alignment horizontal="left" vertical="center" wrapText="1"/>
      <protection locked="0"/>
    </xf>
    <xf numFmtId="0" fontId="0" fillId="0" borderId="1" xfId="0" applyBorder="1" applyAlignment="1">
      <alignment horizontal="left" vertical="center" wrapText="1"/>
    </xf>
    <xf numFmtId="2" fontId="14" fillId="0" borderId="0" xfId="0" applyNumberFormat="1" applyFont="1" applyAlignment="1" applyProtection="1">
      <alignment horizontal="left" vertical="center" wrapText="1"/>
      <protection locked="0"/>
    </xf>
    <xf numFmtId="2" fontId="29" fillId="0" borderId="0" xfId="0" applyNumberFormat="1" applyFont="1" applyAlignment="1" applyProtection="1">
      <alignment horizontal="left" vertical="center" wrapText="1"/>
      <protection locked="0"/>
    </xf>
    <xf numFmtId="2" fontId="0" fillId="0" borderId="0" xfId="0" applyNumberFormat="1" applyAlignment="1" applyProtection="1">
      <alignment vertical="center" wrapText="1"/>
      <protection locked="0"/>
    </xf>
    <xf numFmtId="2" fontId="14" fillId="0" borderId="1" xfId="0" applyNumberFormat="1" applyFont="1" applyBorder="1" applyAlignment="1">
      <alignment horizontal="center" vertical="center" wrapText="1"/>
    </xf>
    <xf numFmtId="0" fontId="14" fillId="0" borderId="0" xfId="0" applyFont="1" applyAlignment="1">
      <alignment horizontal="center" vertical="center" wrapText="1"/>
    </xf>
    <xf numFmtId="0" fontId="8" fillId="0" borderId="0" xfId="0" applyFont="1"/>
    <xf numFmtId="0" fontId="14" fillId="0" borderId="1" xfId="0" applyFont="1" applyBorder="1" applyAlignment="1" applyProtection="1">
      <alignment horizontal="center" vertical="center" wrapText="1"/>
      <protection locked="0"/>
    </xf>
    <xf numFmtId="0" fontId="44" fillId="0" borderId="0" xfId="4" applyFont="1" applyAlignment="1">
      <alignment vertical="center" wrapText="1"/>
    </xf>
    <xf numFmtId="0" fontId="45" fillId="0" borderId="0" xfId="4" applyFont="1" applyAlignment="1">
      <alignment vertical="center" wrapText="1"/>
    </xf>
    <xf numFmtId="0" fontId="47" fillId="16" borderId="1" xfId="4" applyFont="1" applyFill="1" applyBorder="1" applyAlignment="1">
      <alignment horizontal="center" vertical="center" wrapText="1"/>
    </xf>
    <xf numFmtId="0" fontId="36" fillId="0" borderId="1" xfId="4" applyFont="1" applyBorder="1" applyAlignment="1">
      <alignment horizontal="center" vertical="center" wrapText="1"/>
    </xf>
    <xf numFmtId="0" fontId="35" fillId="0" borderId="1" xfId="4" applyFont="1" applyBorder="1" applyAlignment="1">
      <alignment vertical="center" wrapText="1"/>
    </xf>
    <xf numFmtId="0" fontId="50" fillId="0" borderId="1" xfId="4" applyFont="1" applyBorder="1" applyAlignment="1">
      <alignment horizontal="center" vertical="center" wrapText="1"/>
    </xf>
    <xf numFmtId="0" fontId="49" fillId="0" borderId="1" xfId="4" applyFont="1" applyBorder="1" applyAlignment="1">
      <alignment vertical="center" wrapText="1"/>
    </xf>
    <xf numFmtId="0" fontId="46" fillId="3" borderId="18" xfId="4" applyFont="1" applyFill="1" applyBorder="1" applyAlignment="1">
      <alignment horizontal="left" vertical="center" wrapText="1"/>
    </xf>
    <xf numFmtId="0" fontId="52" fillId="16" borderId="1" xfId="5" applyFont="1" applyFill="1" applyBorder="1" applyAlignment="1">
      <alignment horizontal="center" vertical="center" wrapText="1"/>
    </xf>
    <xf numFmtId="0" fontId="44" fillId="0" borderId="0" xfId="5" applyFont="1" applyAlignment="1">
      <alignment horizontal="center" vertical="center" wrapText="1"/>
    </xf>
    <xf numFmtId="0" fontId="45" fillId="0" borderId="1" xfId="5" applyFont="1" applyBorder="1" applyAlignment="1">
      <alignment horizontal="center" vertical="center" wrapText="1"/>
    </xf>
    <xf numFmtId="0" fontId="46" fillId="0" borderId="1" xfId="5" applyFont="1" applyBorder="1" applyAlignment="1">
      <alignment horizontal="left" vertical="center" wrapText="1"/>
    </xf>
    <xf numFmtId="0" fontId="46" fillId="3" borderId="1" xfId="5" applyFont="1" applyFill="1" applyBorder="1" applyAlignment="1">
      <alignment horizontal="left" vertical="center" wrapText="1"/>
    </xf>
    <xf numFmtId="0" fontId="53" fillId="0" borderId="1" xfId="5" applyFont="1" applyBorder="1" applyAlignment="1">
      <alignment horizontal="left" vertical="center" wrapText="1"/>
    </xf>
    <xf numFmtId="0" fontId="54" fillId="0" borderId="1" xfId="5" applyFont="1" applyBorder="1" applyAlignment="1">
      <alignment horizontal="center" vertical="center" wrapText="1"/>
    </xf>
    <xf numFmtId="0" fontId="53" fillId="3" borderId="1" xfId="5" applyFont="1" applyFill="1" applyBorder="1" applyAlignment="1">
      <alignment horizontal="left" vertical="center" wrapText="1"/>
    </xf>
    <xf numFmtId="0" fontId="44" fillId="0" borderId="0" xfId="5" applyFont="1" applyAlignment="1">
      <alignment horizontal="left" vertical="center" wrapText="1"/>
    </xf>
    <xf numFmtId="0" fontId="44" fillId="0" borderId="0" xfId="5" applyFont="1" applyAlignment="1">
      <alignment horizontal="left" vertical="center"/>
    </xf>
    <xf numFmtId="0" fontId="53" fillId="0" borderId="0" xfId="5" applyFont="1" applyAlignment="1">
      <alignment horizontal="left" vertical="center"/>
    </xf>
    <xf numFmtId="0" fontId="45" fillId="0" borderId="0" xfId="5" applyFont="1" applyAlignment="1">
      <alignment horizontal="center" vertical="center" wrapText="1"/>
    </xf>
    <xf numFmtId="0" fontId="31" fillId="8" borderId="7" xfId="0" applyFont="1" applyFill="1" applyBorder="1" applyAlignment="1">
      <alignment horizontal="center" vertical="center" wrapText="1"/>
    </xf>
    <xf numFmtId="0" fontId="31" fillId="8" borderId="8" xfId="0" applyFont="1" applyFill="1" applyBorder="1" applyAlignment="1">
      <alignment horizontal="center" vertical="center" wrapText="1"/>
    </xf>
    <xf numFmtId="0" fontId="23" fillId="0" borderId="0" xfId="0" applyFont="1" applyAlignment="1">
      <alignment horizontal="left" vertical="center"/>
    </xf>
    <xf numFmtId="0" fontId="14" fillId="0" borderId="0" xfId="0" applyFont="1" applyAlignment="1" applyProtection="1">
      <alignment wrapText="1"/>
      <protection locked="0"/>
    </xf>
    <xf numFmtId="0" fontId="7" fillId="0" borderId="0" xfId="0" applyFont="1" applyAlignment="1">
      <alignment vertical="center" wrapText="1"/>
    </xf>
    <xf numFmtId="0" fontId="0" fillId="0" borderId="0" xfId="0" applyAlignment="1" applyProtection="1">
      <alignment wrapText="1"/>
      <protection locked="0"/>
    </xf>
    <xf numFmtId="0" fontId="31" fillId="10" borderId="7"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10" fillId="0" borderId="0" xfId="0" applyFont="1" applyAlignment="1" applyProtection="1">
      <alignment wrapText="1"/>
      <protection locked="0"/>
    </xf>
    <xf numFmtId="0" fontId="22" fillId="0" borderId="0" xfId="0" applyFont="1" applyAlignment="1" applyProtection="1">
      <alignment vertical="center" wrapText="1"/>
      <protection locked="0"/>
    </xf>
    <xf numFmtId="0" fontId="22" fillId="0" borderId="0" xfId="0" applyFont="1" applyAlignment="1">
      <alignment vertical="center" wrapText="1"/>
    </xf>
    <xf numFmtId="0" fontId="14" fillId="0" borderId="0" xfId="0" applyFont="1" applyAlignment="1">
      <alignment horizontal="left" vertical="center" wrapText="1"/>
    </xf>
    <xf numFmtId="0" fontId="4" fillId="0" borderId="0" xfId="0" applyFont="1" applyAlignment="1" applyProtection="1">
      <alignment horizontal="left" vertical="center" wrapText="1"/>
      <protection locked="0"/>
    </xf>
    <xf numFmtId="0" fontId="23" fillId="0" borderId="0" xfId="0" applyFont="1" applyAlignment="1" applyProtection="1">
      <alignment vertical="center" wrapText="1"/>
      <protection locked="0"/>
    </xf>
    <xf numFmtId="0" fontId="13" fillId="0" borderId="0" xfId="0" applyFont="1" applyAlignment="1" applyProtection="1">
      <alignment vertical="center" wrapText="1"/>
      <protection locked="0"/>
    </xf>
    <xf numFmtId="1" fontId="13" fillId="0" borderId="0" xfId="0" applyNumberFormat="1" applyFont="1" applyAlignment="1" applyProtection="1">
      <alignment vertical="center" wrapText="1"/>
      <protection locked="0"/>
    </xf>
    <xf numFmtId="0" fontId="13" fillId="0" borderId="0" xfId="0" applyFont="1" applyAlignment="1" applyProtection="1">
      <alignment horizontal="left" vertical="center" wrapText="1"/>
      <protection locked="0"/>
    </xf>
    <xf numFmtId="0" fontId="20" fillId="12" borderId="2" xfId="0" applyFont="1" applyFill="1" applyBorder="1" applyAlignment="1" applyProtection="1">
      <alignment horizontal="center" vertical="center" wrapText="1"/>
      <protection locked="0"/>
    </xf>
    <xf numFmtId="0" fontId="20" fillId="12" borderId="3" xfId="0" applyFont="1" applyFill="1" applyBorder="1" applyAlignment="1" applyProtection="1">
      <alignment horizontal="center" vertical="center" wrapText="1"/>
      <protection locked="0"/>
    </xf>
    <xf numFmtId="0" fontId="13" fillId="0" borderId="0" xfId="0" applyFont="1" applyAlignment="1">
      <alignment vertical="center"/>
    </xf>
    <xf numFmtId="0" fontId="13" fillId="0" borderId="0" xfId="0" applyFont="1" applyAlignment="1">
      <alignment vertical="center" wrapText="1"/>
    </xf>
    <xf numFmtId="0" fontId="14" fillId="0" borderId="0" xfId="0" applyFont="1" applyAlignment="1" applyProtection="1">
      <alignment horizontal="center" vertical="center" wrapText="1"/>
      <protection locked="0"/>
    </xf>
    <xf numFmtId="0" fontId="27" fillId="0" borderId="0" xfId="0" applyFont="1" applyAlignment="1">
      <alignment wrapText="1"/>
    </xf>
    <xf numFmtId="0" fontId="22" fillId="0" borderId="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0" xfId="0" applyFont="1" applyAlignment="1">
      <alignment horizontal="center" vertical="center" wrapText="1"/>
    </xf>
    <xf numFmtId="0" fontId="10" fillId="0" borderId="0" xfId="0" applyFont="1" applyAlignment="1">
      <alignment horizontal="center" wrapText="1"/>
    </xf>
    <xf numFmtId="0" fontId="26" fillId="0" borderId="0" xfId="0" applyFont="1" applyAlignment="1" applyProtection="1">
      <alignment wrapText="1"/>
      <protection locked="0"/>
    </xf>
    <xf numFmtId="0" fontId="26" fillId="0" borderId="0" xfId="0" applyFont="1" applyAlignment="1" applyProtection="1">
      <alignment horizontal="right" wrapText="1"/>
      <protection locked="0"/>
    </xf>
    <xf numFmtId="0" fontId="14" fillId="0" borderId="1" xfId="0" applyFont="1" applyBorder="1" applyAlignment="1" applyProtection="1">
      <alignment horizontal="center" wrapText="1"/>
      <protection locked="0"/>
    </xf>
    <xf numFmtId="0" fontId="14" fillId="0" borderId="0" xfId="0" applyFont="1" applyAlignment="1">
      <alignment vertical="center" wrapText="1"/>
    </xf>
    <xf numFmtId="0" fontId="14" fillId="0" borderId="0" xfId="0" applyFont="1" applyAlignment="1" applyProtection="1">
      <alignment horizontal="center" wrapText="1"/>
      <protection locked="0"/>
    </xf>
    <xf numFmtId="0" fontId="14" fillId="0" borderId="0" xfId="0" applyFont="1" applyAlignment="1">
      <alignment horizontal="center" wrapText="1"/>
    </xf>
    <xf numFmtId="0" fontId="15" fillId="0" borderId="0" xfId="0" applyFont="1" applyAlignment="1" applyProtection="1">
      <alignment horizontal="left" wrapText="1"/>
      <protection locked="0"/>
    </xf>
    <xf numFmtId="0" fontId="10" fillId="0" borderId="0" xfId="0" applyFont="1" applyAlignment="1" applyProtection="1">
      <alignment horizontal="left" wrapText="1"/>
      <protection locked="0"/>
    </xf>
    <xf numFmtId="1" fontId="0" fillId="0" borderId="0" xfId="0" applyNumberFormat="1" applyAlignment="1" applyProtection="1">
      <alignment wrapText="1"/>
      <protection locked="0"/>
    </xf>
    <xf numFmtId="0" fontId="22" fillId="0" borderId="0" xfId="0" applyFont="1" applyAlignment="1">
      <alignment horizontal="left" wrapText="1"/>
    </xf>
    <xf numFmtId="0" fontId="22" fillId="0" borderId="0" xfId="0" applyFont="1" applyAlignment="1" applyProtection="1">
      <alignment horizontal="left" wrapText="1"/>
      <protection locked="0"/>
    </xf>
    <xf numFmtId="0" fontId="22" fillId="0" borderId="0" xfId="0" applyFont="1" applyAlignment="1">
      <alignment wrapText="1"/>
    </xf>
    <xf numFmtId="0" fontId="27" fillId="0" borderId="0" xfId="0" applyFont="1" applyAlignment="1">
      <alignment horizontal="left" vertical="center" wrapText="1"/>
    </xf>
    <xf numFmtId="0" fontId="15" fillId="0" borderId="0" xfId="0" applyFont="1" applyAlignment="1">
      <alignment wrapText="1"/>
    </xf>
    <xf numFmtId="0" fontId="33" fillId="0" borderId="0" xfId="0" applyFont="1" applyAlignment="1">
      <alignment wrapText="1"/>
    </xf>
    <xf numFmtId="0" fontId="33" fillId="0" borderId="0" xfId="0" applyFont="1" applyAlignment="1">
      <alignment horizontal="center" vertical="center" wrapText="1"/>
    </xf>
    <xf numFmtId="0" fontId="33" fillId="0" borderId="0" xfId="0" applyFont="1" applyAlignment="1">
      <alignment vertical="center" wrapText="1"/>
    </xf>
    <xf numFmtId="0" fontId="55" fillId="0" borderId="0" xfId="0" applyFont="1" applyAlignment="1">
      <alignment horizontal="left" vertical="center" wrapText="1"/>
    </xf>
    <xf numFmtId="0" fontId="55" fillId="0" borderId="0" xfId="0" applyFont="1" applyAlignment="1">
      <alignment horizontal="center" vertical="center" wrapText="1"/>
    </xf>
    <xf numFmtId="0" fontId="27" fillId="0" borderId="0" xfId="0" applyFont="1" applyAlignment="1">
      <alignment vertical="center" wrapText="1"/>
    </xf>
    <xf numFmtId="0" fontId="33" fillId="15" borderId="0" xfId="0" applyFont="1" applyFill="1" applyAlignment="1">
      <alignment vertical="center" wrapText="1"/>
    </xf>
    <xf numFmtId="0" fontId="0" fillId="0" borderId="0" xfId="0" applyAlignment="1">
      <alignment vertical="center" wrapText="1"/>
    </xf>
    <xf numFmtId="0" fontId="24" fillId="0" borderId="0" xfId="0" applyFont="1" applyAlignment="1">
      <alignment wrapText="1"/>
    </xf>
    <xf numFmtId="0" fontId="24" fillId="0" borderId="0" xfId="0" applyFont="1" applyAlignment="1" applyProtection="1">
      <alignment wrapText="1"/>
      <protection locked="0"/>
    </xf>
    <xf numFmtId="0" fontId="3" fillId="0" borderId="0" xfId="0" applyFont="1" applyAlignment="1" applyProtection="1">
      <alignment horizontal="left" vertical="center" wrapText="1"/>
      <protection locked="0"/>
    </xf>
    <xf numFmtId="0" fontId="2" fillId="0" borderId="4"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2" fillId="0" borderId="0" xfId="0" applyFont="1" applyAlignment="1" applyProtection="1">
      <alignment wrapText="1"/>
      <protection locked="0"/>
    </xf>
    <xf numFmtId="0" fontId="30" fillId="8" borderId="7" xfId="0" applyFont="1" applyFill="1" applyBorder="1" applyAlignment="1" applyProtection="1">
      <alignment horizontal="center" vertical="center" wrapText="1"/>
      <protection locked="0"/>
    </xf>
    <xf numFmtId="0" fontId="2" fillId="0" borderId="0" xfId="0" applyFont="1" applyAlignment="1" applyProtection="1">
      <alignment wrapText="1"/>
      <protection locked="0"/>
    </xf>
    <xf numFmtId="0" fontId="34" fillId="0" borderId="1" xfId="0" applyFont="1" applyBorder="1" applyAlignment="1" applyProtection="1">
      <alignment vertical="center" wrapText="1"/>
      <protection locked="0"/>
    </xf>
    <xf numFmtId="0" fontId="12" fillId="0" borderId="0" xfId="0"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0" xfId="0" applyFont="1" applyAlignment="1" applyProtection="1">
      <alignment horizontal="left" wrapText="1"/>
      <protection locked="0"/>
    </xf>
    <xf numFmtId="0" fontId="14" fillId="0" borderId="1" xfId="0" applyFont="1" applyBorder="1" applyAlignment="1" applyProtection="1">
      <alignment vertical="center" wrapText="1"/>
      <protection locked="0"/>
    </xf>
    <xf numFmtId="0" fontId="45" fillId="0" borderId="4" xfId="0" applyFont="1" applyBorder="1" applyAlignment="1">
      <alignment vertical="center" wrapText="1"/>
    </xf>
    <xf numFmtId="0" fontId="2" fillId="0" borderId="4" xfId="0" applyFont="1" applyBorder="1" applyAlignment="1">
      <alignment vertical="center" wrapText="1"/>
    </xf>
    <xf numFmtId="0" fontId="14" fillId="0" borderId="0" xfId="0" applyFont="1" applyAlignment="1">
      <alignment wrapText="1"/>
    </xf>
    <xf numFmtId="0" fontId="30" fillId="8" borderId="7" xfId="0" applyFont="1" applyFill="1" applyBorder="1" applyAlignment="1">
      <alignment vertical="center" wrapText="1"/>
    </xf>
    <xf numFmtId="0" fontId="30" fillId="8" borderId="10" xfId="0" applyFont="1" applyFill="1" applyBorder="1" applyAlignment="1">
      <alignment vertical="center" wrapText="1"/>
    </xf>
    <xf numFmtId="0" fontId="56" fillId="8" borderId="10" xfId="0" applyFont="1" applyFill="1" applyBorder="1" applyAlignment="1">
      <alignment vertical="center" wrapText="1"/>
    </xf>
    <xf numFmtId="0" fontId="30" fillId="8" borderId="8" xfId="0" applyFont="1" applyFill="1" applyBorder="1" applyAlignment="1">
      <alignment horizontal="center" vertical="top" wrapText="1"/>
    </xf>
    <xf numFmtId="0" fontId="56" fillId="8" borderId="17" xfId="0" applyFont="1" applyFill="1" applyBorder="1" applyAlignment="1">
      <alignment horizontal="center" vertical="top" wrapText="1"/>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14" fillId="0" borderId="0" xfId="0" applyFont="1" applyAlignment="1">
      <alignment horizontal="left" wrapText="1"/>
    </xf>
    <xf numFmtId="0" fontId="27"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7" fillId="18" borderId="1" xfId="0" applyFont="1" applyFill="1" applyBorder="1" applyAlignment="1">
      <alignment horizontal="center" vertical="center" wrapText="1"/>
    </xf>
    <xf numFmtId="0" fontId="28" fillId="0" borderId="1" xfId="1" applyBorder="1" applyAlignment="1">
      <alignment vertical="center" wrapText="1"/>
    </xf>
    <xf numFmtId="0" fontId="44" fillId="0" borderId="0" xfId="4" applyFont="1" applyAlignment="1">
      <alignment horizontal="left" vertical="center" wrapText="1"/>
    </xf>
    <xf numFmtId="0" fontId="47" fillId="19" borderId="1" xfId="4" applyFont="1" applyFill="1" applyBorder="1" applyAlignment="1">
      <alignment horizontal="center" vertical="center" wrapText="1"/>
    </xf>
    <xf numFmtId="0" fontId="45" fillId="0" borderId="0" xfId="4" applyFont="1" applyAlignment="1">
      <alignment horizontal="left" vertical="center" wrapText="1"/>
    </xf>
    <xf numFmtId="0" fontId="58" fillId="0" borderId="1" xfId="4" applyFont="1" applyBorder="1" applyAlignment="1">
      <alignment horizontal="center" vertical="center" wrapText="1"/>
    </xf>
    <xf numFmtId="0" fontId="36" fillId="0" borderId="1" xfId="4" applyFont="1" applyBorder="1" applyAlignment="1">
      <alignment horizontal="left" vertical="center" wrapText="1"/>
    </xf>
    <xf numFmtId="0" fontId="60" fillId="0" borderId="1" xfId="4" applyFont="1" applyBorder="1" applyAlignment="1">
      <alignment horizontal="left" vertical="center" wrapText="1"/>
    </xf>
    <xf numFmtId="0" fontId="45" fillId="0" borderId="1" xfId="4" applyFont="1" applyBorder="1" applyAlignment="1">
      <alignment horizontal="left" vertical="center" wrapText="1"/>
    </xf>
    <xf numFmtId="0" fontId="35" fillId="0" borderId="1" xfId="4" applyFont="1" applyBorder="1" applyAlignment="1">
      <alignment horizontal="left" vertical="center" wrapText="1"/>
    </xf>
    <xf numFmtId="0" fontId="50" fillId="0" borderId="1" xfId="4" applyFont="1" applyBorder="1" applyAlignment="1">
      <alignment horizontal="left" vertical="center" wrapText="1"/>
    </xf>
    <xf numFmtId="0" fontId="49" fillId="0" borderId="1" xfId="4" applyFont="1" applyBorder="1" applyAlignment="1">
      <alignment horizontal="left" vertical="center" wrapText="1"/>
    </xf>
    <xf numFmtId="0" fontId="39" fillId="17" borderId="0" xfId="1" applyFont="1" applyFill="1" applyAlignment="1">
      <alignment horizontal="left"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36" fillId="0" borderId="0" xfId="0" applyFont="1" applyAlignment="1">
      <alignment horizontal="center" vertical="center" wrapText="1"/>
    </xf>
    <xf numFmtId="0" fontId="39" fillId="13" borderId="0" xfId="1" applyFont="1" applyFill="1" applyAlignment="1">
      <alignment horizontal="left" wrapText="1"/>
    </xf>
    <xf numFmtId="0" fontId="30" fillId="8" borderId="6" xfId="0" applyFont="1" applyFill="1" applyBorder="1" applyAlignment="1" applyProtection="1">
      <alignment horizontal="center" vertical="center" wrapText="1"/>
      <protection locked="0"/>
    </xf>
    <xf numFmtId="0" fontId="30" fillId="8" borderId="9" xfId="0" applyFont="1" applyFill="1" applyBorder="1" applyAlignment="1" applyProtection="1">
      <alignment horizontal="center" vertical="center" wrapText="1"/>
      <protection locked="0"/>
    </xf>
    <xf numFmtId="0" fontId="31" fillId="8" borderId="6" xfId="0" applyFont="1" applyFill="1" applyBorder="1" applyAlignment="1" applyProtection="1">
      <alignment horizontal="center" vertical="center" wrapText="1"/>
      <protection locked="0"/>
    </xf>
    <xf numFmtId="0" fontId="31" fillId="8" borderId="11" xfId="0" applyFont="1" applyFill="1" applyBorder="1" applyAlignment="1" applyProtection="1">
      <alignment horizontal="center" vertical="center" wrapText="1"/>
      <protection locked="0"/>
    </xf>
    <xf numFmtId="0" fontId="31" fillId="8" borderId="9" xfId="0" applyFont="1" applyFill="1" applyBorder="1" applyAlignment="1" applyProtection="1">
      <alignment horizontal="center" vertical="center" wrapText="1"/>
      <protection locked="0"/>
    </xf>
    <xf numFmtId="0" fontId="23" fillId="0" borderId="0" xfId="0" applyFont="1" applyAlignment="1">
      <alignment horizontal="left" vertical="center" wrapText="1"/>
    </xf>
    <xf numFmtId="0" fontId="31" fillId="8" borderId="7" xfId="0" applyFont="1" applyFill="1" applyBorder="1" applyAlignment="1">
      <alignment horizontal="center" vertical="center" wrapText="1"/>
    </xf>
    <xf numFmtId="0" fontId="31" fillId="8" borderId="8" xfId="0" applyFont="1" applyFill="1" applyBorder="1" applyAlignment="1">
      <alignment horizontal="center" vertical="center" wrapText="1"/>
    </xf>
    <xf numFmtId="0" fontId="31" fillId="8" borderId="6" xfId="0" applyFont="1" applyFill="1" applyBorder="1" applyAlignment="1">
      <alignment horizontal="center" vertical="center" wrapText="1"/>
    </xf>
    <xf numFmtId="0" fontId="31" fillId="8" borderId="9"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30" fillId="12" borderId="6" xfId="0" applyFont="1" applyFill="1" applyBorder="1" applyAlignment="1" applyProtection="1">
      <alignment horizontal="center" vertical="center" wrapText="1"/>
      <protection locked="0"/>
    </xf>
    <xf numFmtId="0" fontId="30" fillId="12" borderId="11" xfId="0" applyFont="1" applyFill="1" applyBorder="1" applyAlignment="1" applyProtection="1">
      <alignment horizontal="center" vertical="center" wrapText="1"/>
      <protection locked="0"/>
    </xf>
    <xf numFmtId="0" fontId="23" fillId="0" borderId="4" xfId="0" applyFont="1" applyBorder="1" applyAlignment="1">
      <alignment horizontal="left" vertical="center" wrapText="1"/>
    </xf>
    <xf numFmtId="0" fontId="30" fillId="12" borderId="1" xfId="0" applyFont="1" applyFill="1" applyBorder="1" applyAlignment="1" applyProtection="1">
      <alignment horizontal="center" vertical="center" wrapText="1"/>
      <protection locked="0"/>
    </xf>
    <xf numFmtId="0" fontId="30" fillId="12" borderId="7"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0" fontId="20" fillId="12" borderId="7" xfId="0" applyFont="1" applyFill="1" applyBorder="1" applyAlignment="1" applyProtection="1">
      <alignment horizontal="center" vertical="center" wrapText="1"/>
      <protection locked="0"/>
    </xf>
    <xf numFmtId="0" fontId="20" fillId="11" borderId="0" xfId="0" applyFont="1" applyFill="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2" borderId="7" xfId="0" applyFont="1" applyFill="1" applyBorder="1" applyAlignment="1">
      <alignment horizontal="center" vertical="center" wrapText="1"/>
    </xf>
    <xf numFmtId="0" fontId="21" fillId="4" borderId="0" xfId="0" applyFont="1" applyFill="1" applyAlignment="1">
      <alignment horizontal="center" vertical="center" wrapText="1"/>
    </xf>
    <xf numFmtId="0" fontId="20" fillId="12" borderId="12" xfId="0" applyFont="1" applyFill="1" applyBorder="1" applyAlignment="1" applyProtection="1">
      <alignment horizontal="center" vertical="center" wrapText="1"/>
      <protection locked="0"/>
    </xf>
    <xf numFmtId="0" fontId="20" fillId="12" borderId="13" xfId="0" applyFont="1" applyFill="1" applyBorder="1" applyAlignment="1" applyProtection="1">
      <alignment horizontal="center" vertical="center" wrapText="1"/>
      <protection locked="0"/>
    </xf>
    <xf numFmtId="1" fontId="20" fillId="12" borderId="14" xfId="0" applyNumberFormat="1" applyFont="1" applyFill="1" applyBorder="1" applyAlignment="1" applyProtection="1">
      <alignment horizontal="center" vertical="center" wrapText="1"/>
      <protection locked="0"/>
    </xf>
    <xf numFmtId="0" fontId="21" fillId="6" borderId="6"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13" borderId="7"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9" borderId="7" xfId="0" applyFont="1" applyFill="1" applyBorder="1" applyAlignment="1">
      <alignment horizontal="center" vertical="center" wrapText="1"/>
    </xf>
    <xf numFmtId="0" fontId="21" fillId="6" borderId="1" xfId="0" applyFont="1" applyFill="1" applyBorder="1" applyAlignment="1" applyProtection="1">
      <alignment horizontal="center" vertical="center" wrapText="1"/>
      <protection locked="0"/>
    </xf>
    <xf numFmtId="0" fontId="21" fillId="6" borderId="7" xfId="0" applyFont="1" applyFill="1" applyBorder="1" applyAlignment="1" applyProtection="1">
      <alignment horizontal="center" vertical="center" wrapText="1"/>
      <protection locked="0"/>
    </xf>
    <xf numFmtId="0" fontId="13" fillId="0" borderId="4" xfId="0" applyFont="1" applyBorder="1" applyAlignment="1">
      <alignment horizontal="left" vertical="center" wrapText="1"/>
    </xf>
    <xf numFmtId="0" fontId="13" fillId="0" borderId="4" xfId="0" applyFont="1" applyBorder="1" applyAlignment="1">
      <alignment horizontal="left" vertical="center"/>
    </xf>
    <xf numFmtId="0" fontId="21" fillId="5" borderId="1"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3" fillId="0" borderId="0" xfId="0" applyFont="1" applyAlignment="1">
      <alignment horizontal="left" vertical="center"/>
    </xf>
    <xf numFmtId="0" fontId="21" fillId="9" borderId="8" xfId="0" applyFont="1" applyFill="1" applyBorder="1" applyAlignment="1">
      <alignment horizontal="center" vertical="center" wrapText="1"/>
    </xf>
    <xf numFmtId="0" fontId="23" fillId="0" borderId="0" xfId="0" applyFont="1" applyAlignment="1">
      <alignment horizontal="left" vertical="center"/>
    </xf>
    <xf numFmtId="0" fontId="19" fillId="7" borderId="15" xfId="0" applyFont="1" applyFill="1" applyBorder="1" applyAlignment="1">
      <alignment horizontal="center" vertical="center" wrapText="1" readingOrder="1"/>
    </xf>
    <xf numFmtId="0" fontId="19" fillId="7" borderId="16" xfId="0" applyFont="1" applyFill="1" applyBorder="1" applyAlignment="1">
      <alignment horizontal="center" vertical="center" wrapText="1" readingOrder="1"/>
    </xf>
    <xf numFmtId="0" fontId="19" fillId="7" borderId="8" xfId="0" applyFont="1" applyFill="1" applyBorder="1" applyAlignment="1">
      <alignment horizontal="center" vertical="center" wrapText="1" readingOrder="1"/>
    </xf>
    <xf numFmtId="0" fontId="19" fillId="7" borderId="5" xfId="0" applyFont="1" applyFill="1" applyBorder="1" applyAlignment="1">
      <alignment horizontal="center" vertical="center" wrapText="1" readingOrder="1"/>
    </xf>
    <xf numFmtId="0" fontId="19" fillId="7" borderId="17" xfId="0" applyFont="1" applyFill="1" applyBorder="1" applyAlignment="1">
      <alignment horizontal="center" vertical="center" wrapText="1" readingOrder="1"/>
    </xf>
    <xf numFmtId="0" fontId="44" fillId="0" borderId="36" xfId="4" applyFont="1" applyBorder="1" applyAlignment="1">
      <alignment horizontal="left" vertical="center" wrapText="1"/>
    </xf>
    <xf numFmtId="0" fontId="44" fillId="0" borderId="0" xfId="4" applyFont="1" applyAlignment="1">
      <alignment horizontal="left" vertical="center" wrapText="1"/>
    </xf>
    <xf numFmtId="0" fontId="44" fillId="0" borderId="37" xfId="4" applyFont="1" applyBorder="1" applyAlignment="1">
      <alignment horizontal="left" vertical="center" wrapText="1"/>
    </xf>
    <xf numFmtId="0" fontId="45" fillId="0" borderId="33" xfId="4" applyFont="1" applyBorder="1" applyAlignment="1">
      <alignment horizontal="left" vertical="center" wrapText="1"/>
    </xf>
    <xf numFmtId="0" fontId="45" fillId="0" borderId="34" xfId="4" applyFont="1" applyBorder="1" applyAlignment="1">
      <alignment horizontal="left" vertical="center" wrapText="1"/>
    </xf>
    <xf numFmtId="0" fontId="45" fillId="0" borderId="35" xfId="4" applyFont="1" applyBorder="1" applyAlignment="1">
      <alignment horizontal="left" vertical="center" wrapText="1"/>
    </xf>
    <xf numFmtId="0" fontId="65" fillId="0" borderId="23" xfId="0" applyFont="1" applyBorder="1" applyAlignment="1">
      <alignment horizontal="center" vertical="center" wrapText="1"/>
    </xf>
    <xf numFmtId="0" fontId="43" fillId="0" borderId="1" xfId="4" applyFont="1" applyBorder="1" applyAlignment="1">
      <alignment horizontal="center" vertical="center"/>
    </xf>
    <xf numFmtId="0" fontId="43" fillId="18" borderId="1" xfId="4" applyFont="1" applyFill="1" applyBorder="1" applyAlignment="1">
      <alignment vertical="center"/>
    </xf>
  </cellXfs>
  <cellStyles count="6">
    <cellStyle name="Hipervínculo" xfId="1" builtinId="8"/>
    <cellStyle name="Moneda" xfId="3" builtinId="4"/>
    <cellStyle name="Normal" xfId="0" builtinId="0"/>
    <cellStyle name="Normal 2" xfId="2" xr:uid="{00000000-0005-0000-0000-000003000000}"/>
    <cellStyle name="Normal 3" xfId="4" xr:uid="{26B35EFE-257B-497C-AC66-427EDDF19433}"/>
    <cellStyle name="Normal 4" xfId="5" xr:uid="{C729420F-F7E6-4C89-AD83-330E3848D3C6}"/>
  </cellStyles>
  <dxfs count="45">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color rgb="FF9C0006"/>
      </font>
      <fill>
        <patternFill>
          <bgColor rgb="FFFFC7CE"/>
        </patternFill>
      </fill>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auto="1"/>
        </left>
        <right style="thin">
          <color auto="1"/>
        </right>
        <top style="thin">
          <color auto="1"/>
        </top>
        <bottom style="thin">
          <color auto="1"/>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auto="1"/>
        </left>
        <right style="thin">
          <color auto="1"/>
        </right>
        <top style="thin">
          <color auto="1"/>
        </top>
        <bottom style="thin">
          <color auto="1"/>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auto="1"/>
        </left>
        <right style="thin">
          <color auto="1"/>
        </right>
        <top style="thin">
          <color auto="1"/>
        </top>
        <bottom style="thin">
          <color auto="1"/>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color theme="1" tint="0.24994659260841701"/>
      </font>
      <border>
        <left style="thin">
          <color auto="1"/>
        </left>
        <right style="thin">
          <color auto="1"/>
        </right>
        <top style="thin">
          <color auto="1"/>
        </top>
        <bottom style="thin">
          <color auto="1"/>
        </bottom>
        <vertical/>
        <horizontal/>
      </border>
    </dxf>
    <dxf>
      <font>
        <b val="0"/>
        <i val="0"/>
        <color theme="1" tint="0.24994659260841701"/>
      </font>
      <border>
        <left style="thin">
          <color rgb="FF002060"/>
        </left>
        <right style="thin">
          <color rgb="FF002060"/>
        </right>
        <top style="thin">
          <color rgb="FF002060"/>
        </top>
        <bottom style="thin">
          <color rgb="FF002060"/>
        </bottom>
        <vertical/>
        <horizontal/>
      </border>
    </dxf>
    <dxf>
      <font>
        <b val="0"/>
        <i val="0"/>
        <strike val="0"/>
        <condense val="0"/>
        <extend val="0"/>
        <outline val="0"/>
        <shadow val="0"/>
        <u val="none"/>
        <vertAlign val="baseline"/>
        <sz val="10"/>
        <color theme="1"/>
        <name val="Calibri"/>
        <scheme val="minor"/>
      </font>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0" formatCode="General"/>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name val="Calibri"/>
        <scheme val="minor"/>
      </font>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Calibri"/>
        <scheme val="minor"/>
      </font>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Calibri"/>
        <scheme val="minor"/>
      </font>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Calibri"/>
        <scheme val="minor"/>
      </font>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Calibri"/>
        <scheme val="minor"/>
      </font>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name val="Calibri"/>
        <scheme val="minor"/>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name val="Calibri"/>
        <scheme val="minor"/>
      </font>
      <alignment textRotation="0" wrapText="1" indent="0" justifyLastLine="0" shrinkToFit="0" readingOrder="0"/>
      <protection locked="0" hidden="0"/>
    </dxf>
    <dxf>
      <font>
        <b/>
        <i val="0"/>
        <strike val="0"/>
        <condense val="0"/>
        <extend val="0"/>
        <outline val="0"/>
        <shadow val="0"/>
        <u val="none"/>
        <vertAlign val="baseline"/>
        <sz val="11"/>
        <color rgb="FFFFFFFF"/>
        <name val="Calibri"/>
        <scheme val="minor"/>
      </font>
      <fill>
        <patternFill patternType="solid">
          <fgColor indexed="64"/>
          <bgColor rgb="FF33276B"/>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0"/>
        <color theme="1"/>
        <name val="Calibri"/>
        <family val="2"/>
        <scheme val="minor"/>
      </font>
      <numFmt numFmtId="0" formatCode="General"/>
      <alignment horizontal="center" vertical="center" textRotation="0" wrapText="1" indent="0" justifyLastLine="0" shrinkToFit="0" readingOrder="0"/>
      <protection locked="0" hidden="0"/>
    </dxf>
    <dxf>
      <font>
        <b val="0"/>
        <strike val="0"/>
        <outline val="0"/>
        <shadow val="0"/>
        <u val="none"/>
        <vertAlign val="baseline"/>
        <sz val="10"/>
        <color theme="1"/>
        <name val="Calibri"/>
        <family val="2"/>
        <scheme val="minor"/>
      </font>
      <alignment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Calibri"/>
        <family val="2"/>
        <scheme val="minor"/>
      </font>
      <alignment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0"/>
        <color theme="1"/>
        <name val="Calibri"/>
        <family val="2"/>
        <scheme val="minor"/>
      </font>
      <alignment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alignment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Calibri"/>
        <family val="2"/>
        <scheme val="minor"/>
      </font>
      <alignment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Calibri"/>
        <family val="2"/>
        <scheme val="minor"/>
      </font>
      <alignment textRotation="0" wrapText="1" indent="0" justifyLastLine="0" shrinkToFit="0" readingOrder="0"/>
      <protection locked="0" hidden="0"/>
    </dxf>
    <dxf>
      <font>
        <strike val="0"/>
        <outline val="0"/>
        <shadow val="0"/>
        <u val="none"/>
        <vertAlign val="baseline"/>
        <sz val="11"/>
        <color theme="1"/>
        <name val="Calibri"/>
        <family val="2"/>
        <scheme val="minor"/>
      </font>
      <alignment textRotation="0" wrapText="1" indent="0" justifyLastLine="0" shrinkToFit="0" readingOrder="0"/>
      <protection locked="0" hidden="0"/>
    </dxf>
  </dxfs>
  <tableStyles count="1" defaultTableStyle="TableStyleMedium2" defaultPivotStyle="PivotStyleLight16">
    <tableStyle name="Estilo de tabla 1" pivot="0" count="0" xr9:uid="{00000000-0011-0000-FFFF-FFFF00000000}"/>
  </tableStyles>
  <colors>
    <mruColors>
      <color rgb="FFE72B50"/>
      <color rgb="FF33276B"/>
      <color rgb="FFADA3DD"/>
      <color rgb="FF4089C9"/>
      <color rgb="FF008783"/>
      <color rgb="FFF3E733"/>
      <color rgb="FF08C3EB"/>
      <color rgb="FFED254E"/>
      <color rgb="FF665EA5"/>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DE CONTENIDO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TABLA DE CONTENIDO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hyperlink" Target="#'TABLA DE CONTENIDOS'!A1"/></Relationships>
</file>

<file path=xl/drawings/_rels/drawing12.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TABLA DE CONTENIDOS'!A1"/><Relationship Id="rId1" Type="http://schemas.openxmlformats.org/officeDocument/2006/relationships/image" Target="../media/image2.jpg"/></Relationships>
</file>

<file path=xl/drawings/_rels/drawing1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hyperlink" Target="#'TABLA DE CONTENIDOS'!A1"/><Relationship Id="rId1" Type="http://schemas.openxmlformats.org/officeDocument/2006/relationships/image" Target="../media/image2.jpg"/></Relationships>
</file>

<file path=xl/drawings/_rels/drawing1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hyperlink" Target="#'TABLA DE CONTENIDOS'!A1"/><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TABLA DE CONTENIDOS'!A1"/><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TABLA DE CONTENIDOS'!A1"/><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TABLA DE CONTENIDOS'!A1"/><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TABLA DE CONTENIDOS'!A1"/><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TABLA DE CONTENIDOS'!A1"/><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TABLA DE CONTENIDOS'!A1"/><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TABLA DE CONTENIDOS'!A1"/><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TABLA DE CONTENIDOS'!A1"/><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absolute">
    <xdr:from>
      <xdr:col>13</xdr:col>
      <xdr:colOff>1783556</xdr:colOff>
      <xdr:row>1</xdr:row>
      <xdr:rowOff>162719</xdr:rowOff>
    </xdr:from>
    <xdr:to>
      <xdr:col>15</xdr:col>
      <xdr:colOff>600076</xdr:colOff>
      <xdr:row>1</xdr:row>
      <xdr:rowOff>523875</xdr:rowOff>
    </xdr:to>
    <xdr:grpSp>
      <xdr:nvGrpSpPr>
        <xdr:cNvPr id="2" name="Grupo 1">
          <a:hlinkClick xmlns:r="http://schemas.openxmlformats.org/officeDocument/2006/relationships" r:id="rId1"/>
          <a:extLst>
            <a:ext uri="{FF2B5EF4-FFF2-40B4-BE49-F238E27FC236}">
              <a16:creationId xmlns:a16="http://schemas.microsoft.com/office/drawing/2014/main" id="{42A08074-A75B-B84A-BF59-A8174D0B8738}"/>
            </a:ext>
          </a:extLst>
        </xdr:cNvPr>
        <xdr:cNvGrpSpPr/>
      </xdr:nvGrpSpPr>
      <xdr:grpSpPr>
        <a:xfrm>
          <a:off x="21290756" y="346869"/>
          <a:ext cx="1413670" cy="361156"/>
          <a:chOff x="8959374" y="4724400"/>
          <a:chExt cx="1340327" cy="469900"/>
        </a:xfrm>
      </xdr:grpSpPr>
      <xdr:sp macro="" textlink="">
        <xdr:nvSpPr>
          <xdr:cNvPr id="3" name="CuadroTexto 2">
            <a:extLst>
              <a:ext uri="{FF2B5EF4-FFF2-40B4-BE49-F238E27FC236}">
                <a16:creationId xmlns:a16="http://schemas.microsoft.com/office/drawing/2014/main" id="{2ECDDE40-27A1-22CE-1662-9468C54D1F8A}"/>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2000" b="1">
                <a:solidFill>
                  <a:srgbClr val="002060"/>
                </a:solidFill>
                <a:latin typeface="Arial" panose="020B0604020202020204" pitchFamily="34" charset="0"/>
                <a:cs typeface="Arial" panose="020B0604020202020204" pitchFamily="34" charset="0"/>
              </a:rPr>
              <a:t>Inicio</a:t>
            </a:r>
          </a:p>
        </xdr:txBody>
      </xdr:sp>
      <xdr:pic>
        <xdr:nvPicPr>
          <xdr:cNvPr id="4" name="Imagen 3" descr="Casa Sitio Web Comienzo - Gráficos vectoriales gratis en Pixabay - Pixabay">
            <a:extLst>
              <a:ext uri="{FF2B5EF4-FFF2-40B4-BE49-F238E27FC236}">
                <a16:creationId xmlns:a16="http://schemas.microsoft.com/office/drawing/2014/main" id="{B6491CC9-1A24-EE14-AA69-54CEFB41B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49</xdr:col>
      <xdr:colOff>455890</xdr:colOff>
      <xdr:row>1</xdr:row>
      <xdr:rowOff>92868</xdr:rowOff>
    </xdr:from>
    <xdr:to>
      <xdr:col>51</xdr:col>
      <xdr:colOff>611978</xdr:colOff>
      <xdr:row>2</xdr:row>
      <xdr:rowOff>177846</xdr:rowOff>
    </xdr:to>
    <xdr:grpSp>
      <xdr:nvGrpSpPr>
        <xdr:cNvPr id="2" name="Grupo 1">
          <a:hlinkClick xmlns:r="http://schemas.openxmlformats.org/officeDocument/2006/relationships" r:id="rId1"/>
          <a:extLst>
            <a:ext uri="{FF2B5EF4-FFF2-40B4-BE49-F238E27FC236}">
              <a16:creationId xmlns:a16="http://schemas.microsoft.com/office/drawing/2014/main" id="{A91105A1-93C2-814F-B169-931632270D86}"/>
            </a:ext>
          </a:extLst>
        </xdr:cNvPr>
        <xdr:cNvGrpSpPr/>
      </xdr:nvGrpSpPr>
      <xdr:grpSpPr>
        <a:xfrm>
          <a:off x="31316890" y="275431"/>
          <a:ext cx="1521338" cy="402478"/>
          <a:chOff x="8959374" y="4724400"/>
          <a:chExt cx="1394325" cy="469900"/>
        </a:xfrm>
      </xdr:grpSpPr>
      <xdr:sp macro="" textlink="">
        <xdr:nvSpPr>
          <xdr:cNvPr id="3" name="CuadroTexto 2">
            <a:extLst>
              <a:ext uri="{FF2B5EF4-FFF2-40B4-BE49-F238E27FC236}">
                <a16:creationId xmlns:a16="http://schemas.microsoft.com/office/drawing/2014/main" id="{30D79E78-801B-835D-BE04-B6CCEB6D597D}"/>
              </a:ext>
            </a:extLst>
          </xdr:cNvPr>
          <xdr:cNvSpPr txBox="1"/>
        </xdr:nvSpPr>
        <xdr:spPr>
          <a:xfrm>
            <a:off x="9477399" y="4762499"/>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600" b="1">
                <a:solidFill>
                  <a:srgbClr val="002060"/>
                </a:solidFill>
                <a:latin typeface="Arial" panose="020B0604020202020204" pitchFamily="34" charset="0"/>
                <a:cs typeface="Arial" panose="020B0604020202020204" pitchFamily="34" charset="0"/>
              </a:rPr>
              <a:t>Inicio</a:t>
            </a:r>
          </a:p>
        </xdr:txBody>
      </xdr:sp>
      <xdr:pic>
        <xdr:nvPicPr>
          <xdr:cNvPr id="4" name="Imagen 3" descr="Casa Sitio Web Comienzo - Gráficos vectoriales gratis en Pixabay - Pixabay">
            <a:extLst>
              <a:ext uri="{FF2B5EF4-FFF2-40B4-BE49-F238E27FC236}">
                <a16:creationId xmlns:a16="http://schemas.microsoft.com/office/drawing/2014/main" id="{6259CE08-EDF6-5BFF-F36C-B965D976AD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9</xdr:col>
      <xdr:colOff>250825</xdr:colOff>
      <xdr:row>1</xdr:row>
      <xdr:rowOff>200025</xdr:rowOff>
    </xdr:from>
    <xdr:to>
      <xdr:col>11</xdr:col>
      <xdr:colOff>228600</xdr:colOff>
      <xdr:row>2</xdr:row>
      <xdr:rowOff>136525</xdr:rowOff>
    </xdr:to>
    <xdr:grpSp>
      <xdr:nvGrpSpPr>
        <xdr:cNvPr id="2" name="Grupo 1">
          <a:hlinkClick xmlns:r="http://schemas.openxmlformats.org/officeDocument/2006/relationships" r:id="rId1"/>
          <a:extLst>
            <a:ext uri="{FF2B5EF4-FFF2-40B4-BE49-F238E27FC236}">
              <a16:creationId xmlns:a16="http://schemas.microsoft.com/office/drawing/2014/main" id="{E42F2FD0-9378-E34D-8D72-91BE28D75441}"/>
            </a:ext>
          </a:extLst>
        </xdr:cNvPr>
        <xdr:cNvGrpSpPr/>
      </xdr:nvGrpSpPr>
      <xdr:grpSpPr>
        <a:xfrm>
          <a:off x="13509625" y="777875"/>
          <a:ext cx="1298575" cy="431800"/>
          <a:chOff x="8959374" y="4724400"/>
          <a:chExt cx="1340327" cy="469900"/>
        </a:xfrm>
      </xdr:grpSpPr>
      <xdr:sp macro="" textlink="">
        <xdr:nvSpPr>
          <xdr:cNvPr id="3" name="CuadroTexto 2">
            <a:extLst>
              <a:ext uri="{FF2B5EF4-FFF2-40B4-BE49-F238E27FC236}">
                <a16:creationId xmlns:a16="http://schemas.microsoft.com/office/drawing/2014/main" id="{C32285F6-BF9C-DDF3-D9E6-D0BF2289006A}"/>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600" b="1">
                <a:solidFill>
                  <a:srgbClr val="002060"/>
                </a:solidFill>
                <a:latin typeface="Arial" panose="020B0604020202020204" pitchFamily="34" charset="0"/>
                <a:cs typeface="Arial" panose="020B0604020202020204" pitchFamily="34" charset="0"/>
              </a:rPr>
              <a:t>Inicio</a:t>
            </a:r>
          </a:p>
        </xdr:txBody>
      </xdr:sp>
      <xdr:pic>
        <xdr:nvPicPr>
          <xdr:cNvPr id="4" name="Imagen 3" descr="Casa Sitio Web Comienzo - Gráficos vectoriales gratis en Pixabay - Pixabay">
            <a:extLst>
              <a:ext uri="{FF2B5EF4-FFF2-40B4-BE49-F238E27FC236}">
                <a16:creationId xmlns:a16="http://schemas.microsoft.com/office/drawing/2014/main" id="{AABA3440-796F-E16F-70AA-42595EB78D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22</xdr:col>
      <xdr:colOff>155445</xdr:colOff>
      <xdr:row>3</xdr:row>
      <xdr:rowOff>237333</xdr:rowOff>
    </xdr:from>
    <xdr:to>
      <xdr:col>29</xdr:col>
      <xdr:colOff>386953</xdr:colOff>
      <xdr:row>5</xdr:row>
      <xdr:rowOff>506015</xdr:rowOff>
    </xdr:to>
    <xdr:grpSp>
      <xdr:nvGrpSpPr>
        <xdr:cNvPr id="4" name="Grupo 3">
          <a:extLst>
            <a:ext uri="{FF2B5EF4-FFF2-40B4-BE49-F238E27FC236}">
              <a16:creationId xmlns:a16="http://schemas.microsoft.com/office/drawing/2014/main" id="{8452B2B2-7C60-6C48-B40E-582BB5AAC406}"/>
            </a:ext>
          </a:extLst>
        </xdr:cNvPr>
        <xdr:cNvGrpSpPr/>
      </xdr:nvGrpSpPr>
      <xdr:grpSpPr>
        <a:xfrm>
          <a:off x="22082789" y="1348583"/>
          <a:ext cx="4861716" cy="4177901"/>
          <a:chOff x="15655428" y="886639"/>
          <a:chExt cx="7951868" cy="2126485"/>
        </a:xfrm>
      </xdr:grpSpPr>
      <xdr:pic>
        <xdr:nvPicPr>
          <xdr:cNvPr id="5" name="Imagen 4">
            <a:extLst>
              <a:ext uri="{FF2B5EF4-FFF2-40B4-BE49-F238E27FC236}">
                <a16:creationId xmlns:a16="http://schemas.microsoft.com/office/drawing/2014/main" id="{29D5676C-678D-6985-09B7-904C64A2F230}"/>
              </a:ext>
            </a:extLst>
          </xdr:cNvPr>
          <xdr:cNvPicPr>
            <a:picLocks noChangeAspect="1"/>
          </xdr:cNvPicPr>
        </xdr:nvPicPr>
        <xdr:blipFill>
          <a:blip xmlns:r="http://schemas.openxmlformats.org/officeDocument/2006/relationships" r:embed="rId1"/>
          <a:stretch>
            <a:fillRect/>
          </a:stretch>
        </xdr:blipFill>
        <xdr:spPr>
          <a:xfrm>
            <a:off x="15834896" y="886639"/>
            <a:ext cx="7772400" cy="2126485"/>
          </a:xfrm>
          <a:prstGeom prst="rect">
            <a:avLst/>
          </a:prstGeom>
        </xdr:spPr>
      </xdr:pic>
      <xdr:sp macro="" textlink="">
        <xdr:nvSpPr>
          <xdr:cNvPr id="6" name="CuadroTexto 5">
            <a:extLst>
              <a:ext uri="{FF2B5EF4-FFF2-40B4-BE49-F238E27FC236}">
                <a16:creationId xmlns:a16="http://schemas.microsoft.com/office/drawing/2014/main" id="{C3809166-DF28-8373-D230-17A489EE5941}"/>
              </a:ext>
            </a:extLst>
          </xdr:cNvPr>
          <xdr:cNvSpPr txBox="1"/>
        </xdr:nvSpPr>
        <xdr:spPr>
          <a:xfrm>
            <a:off x="15655428" y="1468110"/>
            <a:ext cx="5753098" cy="15149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100">
                <a:solidFill>
                  <a:schemeClr val="tx1">
                    <a:lumMod val="65000"/>
                    <a:lumOff val="35000"/>
                  </a:schemeClr>
                </a:solidFill>
                <a:latin typeface="+mn-lt"/>
                <a:cs typeface="Arial" panose="020B0604020202020204" pitchFamily="34" charset="0"/>
              </a:rPr>
              <a:t>Objetivo de gestión: Los GAD reportaran como objetivo estratégico de desarrollo; el objetivo de gestión que cuenta con meta, indicador, línea base, meta anualizada y programa; así como su alineación con el Plan de Desarrollo, su Estrategia Territorial Nacional y los Objetivos de Desarrollo Sostenible, para el periodo de gestión del GAD; conforme lo establecido en la norma técnica para el efecto.</a:t>
            </a:r>
          </a:p>
          <a:p>
            <a:pPr algn="ctr"/>
            <a:endParaRPr lang="es-EC" sz="1100">
              <a:solidFill>
                <a:schemeClr val="tx1">
                  <a:lumMod val="65000"/>
                  <a:lumOff val="35000"/>
                </a:schemeClr>
              </a:solidFill>
              <a:latin typeface="+mn-lt"/>
              <a:cs typeface="Arial" panose="020B0604020202020204" pitchFamily="34" charset="0"/>
            </a:endParaRPr>
          </a:p>
          <a:p>
            <a:pPr algn="ctr"/>
            <a:r>
              <a:rPr lang="es-EC" sz="1100">
                <a:solidFill>
                  <a:schemeClr val="tx1">
                    <a:lumMod val="65000"/>
                    <a:lumOff val="35000"/>
                  </a:schemeClr>
                </a:solidFill>
                <a:latin typeface="+mn-lt"/>
                <a:cs typeface="Arial" panose="020B0604020202020204" pitchFamily="34" charset="0"/>
              </a:rPr>
              <a:t>Objetivo de gestión: Es aquel que se debe alcanzar para afianzar y viabilizar el objetivo de desarrollo.</a:t>
            </a:r>
          </a:p>
        </xdr:txBody>
      </xdr:sp>
    </xdr:grpSp>
    <xdr:clientData/>
  </xdr:twoCellAnchor>
  <xdr:twoCellAnchor>
    <xdr:from>
      <xdr:col>25</xdr:col>
      <xdr:colOff>628649</xdr:colOff>
      <xdr:row>3</xdr:row>
      <xdr:rowOff>394891</xdr:rowOff>
    </xdr:from>
    <xdr:to>
      <xdr:col>27</xdr:col>
      <xdr:colOff>571975</xdr:colOff>
      <xdr:row>3</xdr:row>
      <xdr:rowOff>864791</xdr:rowOff>
    </xdr:to>
    <xdr:grpSp>
      <xdr:nvGrpSpPr>
        <xdr:cNvPr id="2" name="Grupo 1">
          <a:hlinkClick xmlns:r="http://schemas.openxmlformats.org/officeDocument/2006/relationships" r:id="rId2"/>
          <a:extLst>
            <a:ext uri="{FF2B5EF4-FFF2-40B4-BE49-F238E27FC236}">
              <a16:creationId xmlns:a16="http://schemas.microsoft.com/office/drawing/2014/main" id="{FB5C9A42-7729-D64B-982A-21A6B4AB9454}"/>
            </a:ext>
          </a:extLst>
        </xdr:cNvPr>
        <xdr:cNvGrpSpPr/>
      </xdr:nvGrpSpPr>
      <xdr:grpSpPr>
        <a:xfrm>
          <a:off x="24540368" y="1506141"/>
          <a:ext cx="1266242" cy="469900"/>
          <a:chOff x="8959374" y="4724400"/>
          <a:chExt cx="1340327" cy="469900"/>
        </a:xfrm>
      </xdr:grpSpPr>
      <xdr:sp macro="" textlink="">
        <xdr:nvSpPr>
          <xdr:cNvPr id="3" name="CuadroTexto 2">
            <a:extLst>
              <a:ext uri="{FF2B5EF4-FFF2-40B4-BE49-F238E27FC236}">
                <a16:creationId xmlns:a16="http://schemas.microsoft.com/office/drawing/2014/main" id="{A8CD9DE0-C661-1DE8-2489-EF0C14FF235B}"/>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2000" b="1">
                <a:solidFill>
                  <a:srgbClr val="002060"/>
                </a:solidFill>
                <a:latin typeface="Arial" panose="020B0604020202020204" pitchFamily="34" charset="0"/>
                <a:cs typeface="Arial" panose="020B0604020202020204" pitchFamily="34" charset="0"/>
              </a:rPr>
              <a:t>Inicio</a:t>
            </a:r>
          </a:p>
        </xdr:txBody>
      </xdr:sp>
      <xdr:pic>
        <xdr:nvPicPr>
          <xdr:cNvPr id="7" name="Imagen 6" descr="Casa Sitio Web Comienzo - Gráficos vectoriales gratis en Pixabay - Pixabay">
            <a:extLst>
              <a:ext uri="{FF2B5EF4-FFF2-40B4-BE49-F238E27FC236}">
                <a16:creationId xmlns:a16="http://schemas.microsoft.com/office/drawing/2014/main" id="{A1D15F26-5731-8909-34A4-0BA31501999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3</xdr:col>
      <xdr:colOff>257175</xdr:colOff>
      <xdr:row>3</xdr:row>
      <xdr:rowOff>142875</xdr:rowOff>
    </xdr:from>
    <xdr:to>
      <xdr:col>7</xdr:col>
      <xdr:colOff>676275</xdr:colOff>
      <xdr:row>18</xdr:row>
      <xdr:rowOff>38100</xdr:rowOff>
    </xdr:to>
    <xdr:grpSp>
      <xdr:nvGrpSpPr>
        <xdr:cNvPr id="9" name="Grupo 8">
          <a:extLst>
            <a:ext uri="{FF2B5EF4-FFF2-40B4-BE49-F238E27FC236}">
              <a16:creationId xmlns:a16="http://schemas.microsoft.com/office/drawing/2014/main" id="{3DE9FC1A-751A-3445-9991-9A602BACBC43}"/>
            </a:ext>
          </a:extLst>
        </xdr:cNvPr>
        <xdr:cNvGrpSpPr/>
      </xdr:nvGrpSpPr>
      <xdr:grpSpPr>
        <a:xfrm>
          <a:off x="6823075" y="942975"/>
          <a:ext cx="4171950" cy="2371725"/>
          <a:chOff x="13375533" y="797128"/>
          <a:chExt cx="7772400" cy="2126485"/>
        </a:xfrm>
      </xdr:grpSpPr>
      <xdr:pic>
        <xdr:nvPicPr>
          <xdr:cNvPr id="10" name="Imagen 9">
            <a:extLst>
              <a:ext uri="{FF2B5EF4-FFF2-40B4-BE49-F238E27FC236}">
                <a16:creationId xmlns:a16="http://schemas.microsoft.com/office/drawing/2014/main" id="{48DC5933-DB0D-A589-4DEE-BA4954C4F03D}"/>
              </a:ext>
            </a:extLst>
          </xdr:cNvPr>
          <xdr:cNvPicPr>
            <a:picLocks noChangeAspect="1"/>
          </xdr:cNvPicPr>
        </xdr:nvPicPr>
        <xdr:blipFill>
          <a:blip xmlns:r="http://schemas.openxmlformats.org/officeDocument/2006/relationships" r:embed="rId1"/>
          <a:stretch>
            <a:fillRect/>
          </a:stretch>
        </xdr:blipFill>
        <xdr:spPr>
          <a:xfrm>
            <a:off x="13375533" y="797128"/>
            <a:ext cx="7772400" cy="2126485"/>
          </a:xfrm>
          <a:prstGeom prst="rect">
            <a:avLst/>
          </a:prstGeom>
        </xdr:spPr>
      </xdr:pic>
      <xdr:sp macro="" textlink="">
        <xdr:nvSpPr>
          <xdr:cNvPr id="11" name="CuadroTexto 10">
            <a:extLst>
              <a:ext uri="{FF2B5EF4-FFF2-40B4-BE49-F238E27FC236}">
                <a16:creationId xmlns:a16="http://schemas.microsoft.com/office/drawing/2014/main" id="{98E15FD8-5B1D-C18F-8BB6-E864C14570A1}"/>
              </a:ext>
            </a:extLst>
          </xdr:cNvPr>
          <xdr:cNvSpPr txBox="1"/>
        </xdr:nvSpPr>
        <xdr:spPr>
          <a:xfrm>
            <a:off x="13437974" y="1418220"/>
            <a:ext cx="5365534" cy="14257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s-EC" sz="1050">
                <a:solidFill>
                  <a:schemeClr val="tx1">
                    <a:lumMod val="65000"/>
                    <a:lumOff val="35000"/>
                  </a:schemeClr>
                </a:solidFill>
                <a:latin typeface="+mn-lt"/>
                <a:cs typeface="Arial" panose="020B0604020202020204" pitchFamily="34" charset="0"/>
              </a:rPr>
              <a:t>En esta sección se identifica la participación y las intervenciones del GAD en relación </a:t>
            </a:r>
            <a:r>
              <a:rPr lang="es-EC" sz="1050" b="1">
                <a:solidFill>
                  <a:schemeClr val="tx1">
                    <a:lumMod val="65000"/>
                    <a:lumOff val="35000"/>
                  </a:schemeClr>
                </a:solidFill>
                <a:latin typeface="+mn-lt"/>
                <a:cs typeface="Arial" panose="020B0604020202020204" pitchFamily="34" charset="0"/>
              </a:rPr>
              <a:t>a iniciativas que se desarrollan en el territorio por parte de otros actores </a:t>
            </a:r>
            <a:r>
              <a:rPr lang="es-EC" sz="1050">
                <a:solidFill>
                  <a:schemeClr val="tx1">
                    <a:lumMod val="65000"/>
                    <a:lumOff val="35000"/>
                  </a:schemeClr>
                </a:solidFill>
                <a:latin typeface="+mn-lt"/>
                <a:cs typeface="Arial" panose="020B0604020202020204" pitchFamily="34" charset="0"/>
              </a:rPr>
              <a:t>(asociaciones, academia, ONG, OSC, otros) para generar interacciones que permitan incrementar los efectos positivos que cada una de ellas puede tener en la localidad</a:t>
            </a:r>
          </a:p>
        </xdr:txBody>
      </xdr:sp>
    </xdr:grpSp>
    <xdr:clientData/>
  </xdr:twoCellAnchor>
  <xdr:twoCellAnchor editAs="absolute">
    <xdr:from>
      <xdr:col>4</xdr:col>
      <xdr:colOff>492125</xdr:colOff>
      <xdr:row>4</xdr:row>
      <xdr:rowOff>85725</xdr:rowOff>
    </xdr:from>
    <xdr:to>
      <xdr:col>6</xdr:col>
      <xdr:colOff>419100</xdr:colOff>
      <xdr:row>7</xdr:row>
      <xdr:rowOff>45507</xdr:rowOff>
    </xdr:to>
    <xdr:grpSp>
      <xdr:nvGrpSpPr>
        <xdr:cNvPr id="12" name="Grupo 11">
          <a:hlinkClick xmlns:r="http://schemas.openxmlformats.org/officeDocument/2006/relationships" r:id="rId2"/>
          <a:extLst>
            <a:ext uri="{FF2B5EF4-FFF2-40B4-BE49-F238E27FC236}">
              <a16:creationId xmlns:a16="http://schemas.microsoft.com/office/drawing/2014/main" id="{32AC7B6A-DAD8-F34A-9289-5C68701F1C84}"/>
            </a:ext>
          </a:extLst>
        </xdr:cNvPr>
        <xdr:cNvGrpSpPr/>
      </xdr:nvGrpSpPr>
      <xdr:grpSpPr>
        <a:xfrm>
          <a:off x="8848725" y="1050925"/>
          <a:ext cx="1247775" cy="455082"/>
          <a:chOff x="8959374" y="4724400"/>
          <a:chExt cx="1340327" cy="469900"/>
        </a:xfrm>
      </xdr:grpSpPr>
      <xdr:sp macro="" textlink="">
        <xdr:nvSpPr>
          <xdr:cNvPr id="13" name="CuadroTexto 12">
            <a:extLst>
              <a:ext uri="{FF2B5EF4-FFF2-40B4-BE49-F238E27FC236}">
                <a16:creationId xmlns:a16="http://schemas.microsoft.com/office/drawing/2014/main" id="{4F0C9DAE-01CF-B942-E1AE-5DBC5162613E}"/>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600" b="1">
                <a:solidFill>
                  <a:srgbClr val="002060"/>
                </a:solidFill>
                <a:latin typeface="Arial" panose="020B0604020202020204" pitchFamily="34" charset="0"/>
                <a:cs typeface="Arial" panose="020B0604020202020204" pitchFamily="34" charset="0"/>
              </a:rPr>
              <a:t>Inicio</a:t>
            </a:r>
          </a:p>
        </xdr:txBody>
      </xdr:sp>
      <xdr:pic>
        <xdr:nvPicPr>
          <xdr:cNvPr id="14" name="Imagen 13" descr="Casa Sitio Web Comienzo - Gráficos vectoriales gratis en Pixabay - Pixabay">
            <a:extLst>
              <a:ext uri="{FF2B5EF4-FFF2-40B4-BE49-F238E27FC236}">
                <a16:creationId xmlns:a16="http://schemas.microsoft.com/office/drawing/2014/main" id="{542E88D3-778A-505B-3EDC-DBF4AE8A73A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5</xdr:col>
      <xdr:colOff>192174</xdr:colOff>
      <xdr:row>3</xdr:row>
      <xdr:rowOff>263525</xdr:rowOff>
    </xdr:from>
    <xdr:to>
      <xdr:col>11</xdr:col>
      <xdr:colOff>514351</xdr:colOff>
      <xdr:row>7</xdr:row>
      <xdr:rowOff>247650</xdr:rowOff>
    </xdr:to>
    <xdr:grpSp>
      <xdr:nvGrpSpPr>
        <xdr:cNvPr id="5" name="Grupo 4">
          <a:extLst>
            <a:ext uri="{FF2B5EF4-FFF2-40B4-BE49-F238E27FC236}">
              <a16:creationId xmlns:a16="http://schemas.microsoft.com/office/drawing/2014/main" id="{CD8AC8D4-12E7-0549-9979-A70DA8FCA875}"/>
            </a:ext>
          </a:extLst>
        </xdr:cNvPr>
        <xdr:cNvGrpSpPr/>
      </xdr:nvGrpSpPr>
      <xdr:grpSpPr>
        <a:xfrm>
          <a:off x="9628274" y="1285875"/>
          <a:ext cx="4284577" cy="2270125"/>
          <a:chOff x="13316845" y="797128"/>
          <a:chExt cx="7831088" cy="2126485"/>
        </a:xfrm>
      </xdr:grpSpPr>
      <xdr:pic>
        <xdr:nvPicPr>
          <xdr:cNvPr id="6" name="Imagen 5">
            <a:extLst>
              <a:ext uri="{FF2B5EF4-FFF2-40B4-BE49-F238E27FC236}">
                <a16:creationId xmlns:a16="http://schemas.microsoft.com/office/drawing/2014/main" id="{309ACFE5-1BB8-1077-5992-84F5A21ACABD}"/>
              </a:ext>
            </a:extLst>
          </xdr:cNvPr>
          <xdr:cNvPicPr>
            <a:picLocks noChangeAspect="1"/>
          </xdr:cNvPicPr>
        </xdr:nvPicPr>
        <xdr:blipFill>
          <a:blip xmlns:r="http://schemas.openxmlformats.org/officeDocument/2006/relationships" r:embed="rId1"/>
          <a:stretch>
            <a:fillRect/>
          </a:stretch>
        </xdr:blipFill>
        <xdr:spPr>
          <a:xfrm>
            <a:off x="13375533" y="797128"/>
            <a:ext cx="7772400" cy="2126485"/>
          </a:xfrm>
          <a:prstGeom prst="rect">
            <a:avLst/>
          </a:prstGeom>
        </xdr:spPr>
      </xdr:pic>
      <xdr:sp macro="" textlink="">
        <xdr:nvSpPr>
          <xdr:cNvPr id="7" name="CuadroTexto 6">
            <a:extLst>
              <a:ext uri="{FF2B5EF4-FFF2-40B4-BE49-F238E27FC236}">
                <a16:creationId xmlns:a16="http://schemas.microsoft.com/office/drawing/2014/main" id="{A188174D-CE39-6715-15E3-399E89231F2C}"/>
              </a:ext>
            </a:extLst>
          </xdr:cNvPr>
          <xdr:cNvSpPr txBox="1"/>
        </xdr:nvSpPr>
        <xdr:spPr>
          <a:xfrm>
            <a:off x="13316845" y="1427925"/>
            <a:ext cx="5251661" cy="14257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s-EC" sz="1050">
                <a:solidFill>
                  <a:schemeClr val="tx1">
                    <a:lumMod val="65000"/>
                    <a:lumOff val="35000"/>
                  </a:schemeClr>
                </a:solidFill>
                <a:latin typeface="+mn-lt"/>
                <a:cs typeface="Arial" panose="020B0604020202020204" pitchFamily="34" charset="0"/>
              </a:rPr>
              <a:t>En esta sección se establecen los mecanismos de coordinación para la implementación de programas y proyectos de competencia de los GAD. Las acciones propuestas y los programas/ proyectos identificados deben vincularse con el mapeo de actores, para focalizarlas de manera directa o indirecta de acuerdo con el nivel de interés e influencia con el GAD.</a:t>
            </a:r>
          </a:p>
        </xdr:txBody>
      </xdr:sp>
    </xdr:grpSp>
    <xdr:clientData/>
  </xdr:twoCellAnchor>
  <xdr:twoCellAnchor editAs="absolute">
    <xdr:from>
      <xdr:col>8</xdr:col>
      <xdr:colOff>368300</xdr:colOff>
      <xdr:row>3</xdr:row>
      <xdr:rowOff>381000</xdr:rowOff>
    </xdr:from>
    <xdr:to>
      <xdr:col>10</xdr:col>
      <xdr:colOff>180975</xdr:colOff>
      <xdr:row>4</xdr:row>
      <xdr:rowOff>284516</xdr:rowOff>
    </xdr:to>
    <xdr:grpSp>
      <xdr:nvGrpSpPr>
        <xdr:cNvPr id="8" name="Grupo 7">
          <a:hlinkClick xmlns:r="http://schemas.openxmlformats.org/officeDocument/2006/relationships" r:id="rId2"/>
          <a:extLst>
            <a:ext uri="{FF2B5EF4-FFF2-40B4-BE49-F238E27FC236}">
              <a16:creationId xmlns:a16="http://schemas.microsoft.com/office/drawing/2014/main" id="{D44B810F-EC22-484A-9558-BBD6071A468D}"/>
            </a:ext>
          </a:extLst>
        </xdr:cNvPr>
        <xdr:cNvGrpSpPr/>
      </xdr:nvGrpSpPr>
      <xdr:grpSpPr>
        <a:xfrm>
          <a:off x="11785600" y="1403350"/>
          <a:ext cx="1133475" cy="513116"/>
          <a:chOff x="8959374" y="4724400"/>
          <a:chExt cx="1340327" cy="469900"/>
        </a:xfrm>
      </xdr:grpSpPr>
      <xdr:sp macro="" textlink="">
        <xdr:nvSpPr>
          <xdr:cNvPr id="9" name="CuadroTexto 8">
            <a:extLst>
              <a:ext uri="{FF2B5EF4-FFF2-40B4-BE49-F238E27FC236}">
                <a16:creationId xmlns:a16="http://schemas.microsoft.com/office/drawing/2014/main" id="{7C7DD01A-507A-2CCE-B1D9-86C3F672AA69}"/>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600" b="1">
                <a:solidFill>
                  <a:srgbClr val="002060"/>
                </a:solidFill>
                <a:latin typeface="Arial" panose="020B0604020202020204" pitchFamily="34" charset="0"/>
                <a:cs typeface="Arial" panose="020B0604020202020204" pitchFamily="34" charset="0"/>
              </a:rPr>
              <a:t>Inicio</a:t>
            </a:r>
            <a:endParaRPr lang="es-EC" sz="2000" b="1">
              <a:solidFill>
                <a:srgbClr val="002060"/>
              </a:solidFill>
              <a:latin typeface="Arial" panose="020B0604020202020204" pitchFamily="34" charset="0"/>
              <a:cs typeface="Arial" panose="020B0604020202020204" pitchFamily="34" charset="0"/>
            </a:endParaRPr>
          </a:p>
        </xdr:txBody>
      </xdr:sp>
      <xdr:pic>
        <xdr:nvPicPr>
          <xdr:cNvPr id="10" name="Imagen 9" descr="Casa Sitio Web Comienzo - Gráficos vectoriales gratis en Pixabay - Pixabay">
            <a:extLst>
              <a:ext uri="{FF2B5EF4-FFF2-40B4-BE49-F238E27FC236}">
                <a16:creationId xmlns:a16="http://schemas.microsoft.com/office/drawing/2014/main" id="{698FE3DF-E34A-4E23-C13B-C3170017EC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3</xdr:row>
      <xdr:rowOff>66675</xdr:rowOff>
    </xdr:from>
    <xdr:to>
      <xdr:col>9</xdr:col>
      <xdr:colOff>104774</xdr:colOff>
      <xdr:row>5</xdr:row>
      <xdr:rowOff>714375</xdr:rowOff>
    </xdr:to>
    <xdr:grpSp>
      <xdr:nvGrpSpPr>
        <xdr:cNvPr id="3" name="Grupo 2">
          <a:extLst>
            <a:ext uri="{FF2B5EF4-FFF2-40B4-BE49-F238E27FC236}">
              <a16:creationId xmlns:a16="http://schemas.microsoft.com/office/drawing/2014/main" id="{06A3AF59-A453-6F68-E46A-FA5A24249677}"/>
            </a:ext>
          </a:extLst>
        </xdr:cNvPr>
        <xdr:cNvGrpSpPr/>
      </xdr:nvGrpSpPr>
      <xdr:grpSpPr>
        <a:xfrm>
          <a:off x="11655425" y="1095375"/>
          <a:ext cx="3181349" cy="2463800"/>
          <a:chOff x="9315450" y="800100"/>
          <a:chExt cx="4036733" cy="1866900"/>
        </a:xfrm>
      </xdr:grpSpPr>
      <xdr:pic>
        <xdr:nvPicPr>
          <xdr:cNvPr id="14" name="Imagen 13">
            <a:extLst>
              <a:ext uri="{FF2B5EF4-FFF2-40B4-BE49-F238E27FC236}">
                <a16:creationId xmlns:a16="http://schemas.microsoft.com/office/drawing/2014/main" id="{60C7E0F3-3846-5664-2D49-345FD655848E}"/>
              </a:ext>
            </a:extLst>
          </xdr:cNvPr>
          <xdr:cNvPicPr>
            <a:picLocks noChangeAspect="1"/>
          </xdr:cNvPicPr>
        </xdr:nvPicPr>
        <xdr:blipFill>
          <a:blip xmlns:r="http://schemas.openxmlformats.org/officeDocument/2006/relationships" r:embed="rId1"/>
          <a:stretch>
            <a:fillRect/>
          </a:stretch>
        </xdr:blipFill>
        <xdr:spPr>
          <a:xfrm>
            <a:off x="9315450" y="800100"/>
            <a:ext cx="4036733" cy="1866900"/>
          </a:xfrm>
          <a:prstGeom prst="rect">
            <a:avLst/>
          </a:prstGeom>
        </xdr:spPr>
      </xdr:pic>
      <xdr:sp macro="" textlink="">
        <xdr:nvSpPr>
          <xdr:cNvPr id="5" name="CuadroTexto 4">
            <a:extLst>
              <a:ext uri="{FF2B5EF4-FFF2-40B4-BE49-F238E27FC236}">
                <a16:creationId xmlns:a16="http://schemas.microsoft.com/office/drawing/2014/main" id="{3E644816-9254-5C7B-B665-F659F143401B}"/>
              </a:ext>
            </a:extLst>
          </xdr:cNvPr>
          <xdr:cNvSpPr txBox="1"/>
        </xdr:nvSpPr>
        <xdr:spPr>
          <a:xfrm>
            <a:off x="9363794" y="1531575"/>
            <a:ext cx="2948992" cy="73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050">
                <a:solidFill>
                  <a:schemeClr val="tx1">
                    <a:lumMod val="65000"/>
                    <a:lumOff val="35000"/>
                  </a:schemeClr>
                </a:solidFill>
                <a:latin typeface="+mn-lt"/>
                <a:cs typeface="Arial" panose="020B0604020202020204" pitchFamily="34" charset="0"/>
              </a:rPr>
              <a:t>A partir de las temáticas estratégicas se realizará la identificación de problemas y potencialidades</a:t>
            </a:r>
          </a:p>
        </xdr:txBody>
      </xdr:sp>
    </xdr:grpSp>
    <xdr:clientData/>
  </xdr:twoCellAnchor>
  <xdr:twoCellAnchor editAs="absolute">
    <xdr:from>
      <xdr:col>6</xdr:col>
      <xdr:colOff>257175</xdr:colOff>
      <xdr:row>1</xdr:row>
      <xdr:rowOff>186202</xdr:rowOff>
    </xdr:from>
    <xdr:to>
      <xdr:col>7</xdr:col>
      <xdr:colOff>47625</xdr:colOff>
      <xdr:row>2</xdr:row>
      <xdr:rowOff>190500</xdr:rowOff>
    </xdr:to>
    <xdr:grpSp>
      <xdr:nvGrpSpPr>
        <xdr:cNvPr id="2" name="Grupo 1">
          <a:hlinkClick xmlns:r="http://schemas.openxmlformats.org/officeDocument/2006/relationships" r:id="rId2"/>
          <a:extLst>
            <a:ext uri="{FF2B5EF4-FFF2-40B4-BE49-F238E27FC236}">
              <a16:creationId xmlns:a16="http://schemas.microsoft.com/office/drawing/2014/main" id="{48B434A4-7091-2249-B336-2863167A7301}"/>
            </a:ext>
          </a:extLst>
        </xdr:cNvPr>
        <xdr:cNvGrpSpPr/>
      </xdr:nvGrpSpPr>
      <xdr:grpSpPr>
        <a:xfrm>
          <a:off x="11769725" y="579902"/>
          <a:ext cx="857250" cy="321798"/>
          <a:chOff x="8902030" y="4724400"/>
          <a:chExt cx="1479382" cy="490623"/>
        </a:xfrm>
      </xdr:grpSpPr>
      <xdr:sp macro="" textlink="">
        <xdr:nvSpPr>
          <xdr:cNvPr id="6" name="CuadroTexto 5">
            <a:extLst>
              <a:ext uri="{FF2B5EF4-FFF2-40B4-BE49-F238E27FC236}">
                <a16:creationId xmlns:a16="http://schemas.microsoft.com/office/drawing/2014/main" id="{6C9F7663-ECD4-7943-2644-430F99475C2F}"/>
              </a:ext>
            </a:extLst>
          </xdr:cNvPr>
          <xdr:cNvSpPr txBox="1"/>
        </xdr:nvSpPr>
        <xdr:spPr>
          <a:xfrm>
            <a:off x="9359539" y="4795924"/>
            <a:ext cx="1021873" cy="419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100" b="1">
                <a:solidFill>
                  <a:srgbClr val="002060"/>
                </a:solidFill>
                <a:latin typeface="Arial" panose="020B0604020202020204" pitchFamily="34" charset="0"/>
                <a:cs typeface="Arial" panose="020B0604020202020204" pitchFamily="34" charset="0"/>
              </a:rPr>
              <a:t>Inicio</a:t>
            </a:r>
          </a:p>
        </xdr:txBody>
      </xdr:sp>
      <xdr:pic>
        <xdr:nvPicPr>
          <xdr:cNvPr id="7" name="Imagen 6" descr="Casa Sitio Web Comienzo - Gráficos vectoriales gratis en Pixabay - Pixabay">
            <a:extLst>
              <a:ext uri="{FF2B5EF4-FFF2-40B4-BE49-F238E27FC236}">
                <a16:creationId xmlns:a16="http://schemas.microsoft.com/office/drawing/2014/main" id="{2430D30B-744B-545D-40ED-675E752C30E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902030" y="4724400"/>
            <a:ext cx="487056" cy="43515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37515</xdr:colOff>
      <xdr:row>2</xdr:row>
      <xdr:rowOff>285751</xdr:rowOff>
    </xdr:from>
    <xdr:to>
      <xdr:col>14</xdr:col>
      <xdr:colOff>9526</xdr:colOff>
      <xdr:row>7</xdr:row>
      <xdr:rowOff>38100</xdr:rowOff>
    </xdr:to>
    <xdr:grpSp>
      <xdr:nvGrpSpPr>
        <xdr:cNvPr id="3" name="Grupo 2">
          <a:extLst>
            <a:ext uri="{FF2B5EF4-FFF2-40B4-BE49-F238E27FC236}">
              <a16:creationId xmlns:a16="http://schemas.microsoft.com/office/drawing/2014/main" id="{C207CF27-341C-994D-B179-F02828971100}"/>
            </a:ext>
          </a:extLst>
        </xdr:cNvPr>
        <xdr:cNvGrpSpPr/>
      </xdr:nvGrpSpPr>
      <xdr:grpSpPr>
        <a:xfrm>
          <a:off x="14102765" y="844551"/>
          <a:ext cx="4067761" cy="1670049"/>
          <a:chOff x="13344025" y="797128"/>
          <a:chExt cx="7803908" cy="2864123"/>
        </a:xfrm>
      </xdr:grpSpPr>
      <xdr:pic>
        <xdr:nvPicPr>
          <xdr:cNvPr id="4" name="Imagen 3">
            <a:extLst>
              <a:ext uri="{FF2B5EF4-FFF2-40B4-BE49-F238E27FC236}">
                <a16:creationId xmlns:a16="http://schemas.microsoft.com/office/drawing/2014/main" id="{3DAF9E93-59F3-1E9C-E662-6FDE7E2C0704}"/>
              </a:ext>
            </a:extLst>
          </xdr:cNvPr>
          <xdr:cNvPicPr>
            <a:picLocks noChangeAspect="1"/>
          </xdr:cNvPicPr>
        </xdr:nvPicPr>
        <xdr:blipFill>
          <a:blip xmlns:r="http://schemas.openxmlformats.org/officeDocument/2006/relationships" r:embed="rId1"/>
          <a:stretch>
            <a:fillRect/>
          </a:stretch>
        </xdr:blipFill>
        <xdr:spPr>
          <a:xfrm>
            <a:off x="13375533" y="797128"/>
            <a:ext cx="7772400" cy="2864123"/>
          </a:xfrm>
          <a:prstGeom prst="rect">
            <a:avLst/>
          </a:prstGeom>
        </xdr:spPr>
      </xdr:pic>
      <xdr:sp macro="" textlink="">
        <xdr:nvSpPr>
          <xdr:cNvPr id="5" name="CuadroTexto 4">
            <a:extLst>
              <a:ext uri="{FF2B5EF4-FFF2-40B4-BE49-F238E27FC236}">
                <a16:creationId xmlns:a16="http://schemas.microsoft.com/office/drawing/2014/main" id="{48A4CEB8-5BE8-A7EE-E90F-340E60A5BDB3}"/>
              </a:ext>
            </a:extLst>
          </xdr:cNvPr>
          <xdr:cNvSpPr txBox="1"/>
        </xdr:nvSpPr>
        <xdr:spPr>
          <a:xfrm>
            <a:off x="13344025" y="1651524"/>
            <a:ext cx="5670903" cy="1734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EC" sz="1000">
                <a:solidFill>
                  <a:schemeClr val="tx1">
                    <a:lumMod val="65000"/>
                    <a:lumOff val="35000"/>
                  </a:schemeClr>
                </a:solidFill>
                <a:latin typeface="+mn-lt"/>
                <a:cs typeface="Arial" panose="020B0604020202020204" pitchFamily="34" charset="0"/>
              </a:rPr>
              <a:t>La metodología de priorización será definida por el equipo técnico del GAD, </a:t>
            </a:r>
            <a:r>
              <a:rPr lang="es-EC" sz="1000">
                <a:solidFill>
                  <a:schemeClr val="tx1">
                    <a:lumMod val="65000"/>
                    <a:lumOff val="35000"/>
                  </a:schemeClr>
                </a:solidFill>
                <a:effectLst/>
                <a:latin typeface="+mn-lt"/>
                <a:ea typeface="+mn-ea"/>
                <a:cs typeface="+mn-cs"/>
              </a:rPr>
              <a:t>sin embargo, se recomienda considerar, al menos los criterios presentados en la siguiente tabla. </a:t>
            </a:r>
            <a:endParaRPr lang="es-EC" sz="1000">
              <a:solidFill>
                <a:schemeClr val="tx1">
                  <a:lumMod val="65000"/>
                  <a:lumOff val="35000"/>
                </a:schemeClr>
              </a:solidFill>
              <a:effectLst/>
            </a:endParaRPr>
          </a:p>
          <a:p>
            <a:pPr algn="ctr"/>
            <a:r>
              <a:rPr lang="es-EC" sz="1000">
                <a:solidFill>
                  <a:schemeClr val="tx1">
                    <a:lumMod val="65000"/>
                    <a:lumOff val="35000"/>
                  </a:schemeClr>
                </a:solidFill>
                <a:latin typeface="+mn-lt"/>
                <a:cs typeface="Arial" panose="020B0604020202020204" pitchFamily="34" charset="0"/>
              </a:rPr>
              <a:t>A partir de los criterios seleccionados se deberá otorgar una valoración que permita que el ejercicio de priorización se base en un análisis cuantitativo</a:t>
            </a:r>
          </a:p>
        </xdr:txBody>
      </xdr:sp>
    </xdr:grpSp>
    <xdr:clientData/>
  </xdr:twoCellAnchor>
  <xdr:twoCellAnchor>
    <xdr:from>
      <xdr:col>12</xdr:col>
      <xdr:colOff>949325</xdr:colOff>
      <xdr:row>4</xdr:row>
      <xdr:rowOff>79375</xdr:rowOff>
    </xdr:from>
    <xdr:to>
      <xdr:col>14</xdr:col>
      <xdr:colOff>85725</xdr:colOff>
      <xdr:row>6</xdr:row>
      <xdr:rowOff>95250</xdr:rowOff>
    </xdr:to>
    <xdr:grpSp>
      <xdr:nvGrpSpPr>
        <xdr:cNvPr id="2" name="Grupo 1">
          <a:hlinkClick xmlns:r="http://schemas.openxmlformats.org/officeDocument/2006/relationships" r:id="rId2"/>
          <a:extLst>
            <a:ext uri="{FF2B5EF4-FFF2-40B4-BE49-F238E27FC236}">
              <a16:creationId xmlns:a16="http://schemas.microsoft.com/office/drawing/2014/main" id="{4DE02A9D-F1A8-DA4C-90A4-AE4AD29C095D}"/>
            </a:ext>
          </a:extLst>
        </xdr:cNvPr>
        <xdr:cNvGrpSpPr/>
      </xdr:nvGrpSpPr>
      <xdr:grpSpPr>
        <a:xfrm>
          <a:off x="17173575" y="1400175"/>
          <a:ext cx="1073150" cy="841375"/>
          <a:chOff x="8959374" y="4724400"/>
          <a:chExt cx="1340327" cy="457200"/>
        </a:xfrm>
      </xdr:grpSpPr>
      <xdr:sp macro="" textlink="">
        <xdr:nvSpPr>
          <xdr:cNvPr id="6" name="CuadroTexto 5">
            <a:extLst>
              <a:ext uri="{FF2B5EF4-FFF2-40B4-BE49-F238E27FC236}">
                <a16:creationId xmlns:a16="http://schemas.microsoft.com/office/drawing/2014/main" id="{8FF41F8E-44CB-A56C-1EAE-D1274ED22324}"/>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200" b="1">
                <a:solidFill>
                  <a:srgbClr val="002060"/>
                </a:solidFill>
                <a:latin typeface="Arial" panose="020B0604020202020204" pitchFamily="34" charset="0"/>
                <a:cs typeface="Arial" panose="020B0604020202020204" pitchFamily="34" charset="0"/>
              </a:rPr>
              <a:t>Inicio</a:t>
            </a:r>
          </a:p>
        </xdr:txBody>
      </xdr:sp>
      <xdr:pic>
        <xdr:nvPicPr>
          <xdr:cNvPr id="7" name="Imagen 6" descr="Casa Sitio Web Comienzo - Gráficos vectoriales gratis en Pixabay - Pixabay">
            <a:extLst>
              <a:ext uri="{FF2B5EF4-FFF2-40B4-BE49-F238E27FC236}">
                <a16:creationId xmlns:a16="http://schemas.microsoft.com/office/drawing/2014/main" id="{28D93816-C237-31D7-587F-82C8598D6E7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959374" y="4724400"/>
            <a:ext cx="464026" cy="40113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212724</xdr:colOff>
      <xdr:row>3</xdr:row>
      <xdr:rowOff>165102</xdr:rowOff>
    </xdr:from>
    <xdr:to>
      <xdr:col>10</xdr:col>
      <xdr:colOff>419100</xdr:colOff>
      <xdr:row>7</xdr:row>
      <xdr:rowOff>323850</xdr:rowOff>
    </xdr:to>
    <xdr:grpSp>
      <xdr:nvGrpSpPr>
        <xdr:cNvPr id="4" name="Grupo 3">
          <a:extLst>
            <a:ext uri="{FF2B5EF4-FFF2-40B4-BE49-F238E27FC236}">
              <a16:creationId xmlns:a16="http://schemas.microsoft.com/office/drawing/2014/main" id="{57271229-C487-884B-A38D-7415F69CC321}"/>
            </a:ext>
          </a:extLst>
        </xdr:cNvPr>
        <xdr:cNvGrpSpPr>
          <a:grpSpLocks/>
        </xdr:cNvGrpSpPr>
      </xdr:nvGrpSpPr>
      <xdr:grpSpPr>
        <a:xfrm>
          <a:off x="11699874" y="984252"/>
          <a:ext cx="3927476" cy="2698748"/>
          <a:chOff x="13375533" y="797128"/>
          <a:chExt cx="7772400" cy="2864123"/>
        </a:xfrm>
      </xdr:grpSpPr>
      <xdr:pic>
        <xdr:nvPicPr>
          <xdr:cNvPr id="5" name="Imagen 4">
            <a:extLst>
              <a:ext uri="{FF2B5EF4-FFF2-40B4-BE49-F238E27FC236}">
                <a16:creationId xmlns:a16="http://schemas.microsoft.com/office/drawing/2014/main" id="{FD3B3790-776E-1776-FCAF-CBB019CE520F}"/>
              </a:ext>
            </a:extLst>
          </xdr:cNvPr>
          <xdr:cNvPicPr>
            <a:picLocks noChangeAspect="1"/>
          </xdr:cNvPicPr>
        </xdr:nvPicPr>
        <xdr:blipFill>
          <a:blip xmlns:r="http://schemas.openxmlformats.org/officeDocument/2006/relationships" r:embed="rId1"/>
          <a:stretch>
            <a:fillRect/>
          </a:stretch>
        </xdr:blipFill>
        <xdr:spPr>
          <a:xfrm>
            <a:off x="13375533" y="797128"/>
            <a:ext cx="7772400" cy="2864123"/>
          </a:xfrm>
          <a:prstGeom prst="rect">
            <a:avLst/>
          </a:prstGeom>
        </xdr:spPr>
      </xdr:pic>
      <xdr:sp macro="" textlink="">
        <xdr:nvSpPr>
          <xdr:cNvPr id="6" name="CuadroTexto 5">
            <a:extLst>
              <a:ext uri="{FF2B5EF4-FFF2-40B4-BE49-F238E27FC236}">
                <a16:creationId xmlns:a16="http://schemas.microsoft.com/office/drawing/2014/main" id="{4D4A00BD-1224-639B-16FB-A9B1D9476D53}"/>
              </a:ext>
            </a:extLst>
          </xdr:cNvPr>
          <xdr:cNvSpPr txBox="1"/>
        </xdr:nvSpPr>
        <xdr:spPr>
          <a:xfrm>
            <a:off x="13581027" y="1582005"/>
            <a:ext cx="5267935" cy="1153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900">
                <a:solidFill>
                  <a:schemeClr val="tx1">
                    <a:lumMod val="65000"/>
                    <a:lumOff val="35000"/>
                  </a:schemeClr>
                </a:solidFill>
                <a:latin typeface="+mn-lt"/>
                <a:cs typeface="Arial" panose="020B0604020202020204" pitchFamily="34" charset="0"/>
              </a:rPr>
              <a:t>A partir de la valoración cuantitativa se identificarán aquellos problemas/potencialidades con mayor valoración, los cuales tendrán prioridad alta y media</a:t>
            </a:r>
          </a:p>
        </xdr:txBody>
      </xdr:sp>
      <xdr:sp macro="" textlink="">
        <xdr:nvSpPr>
          <xdr:cNvPr id="7" name="CuadroTexto 6">
            <a:extLst>
              <a:ext uri="{FF2B5EF4-FFF2-40B4-BE49-F238E27FC236}">
                <a16:creationId xmlns:a16="http://schemas.microsoft.com/office/drawing/2014/main" id="{CF4D0622-124E-4F04-6FF4-BCB57DF1D7A4}"/>
              </a:ext>
            </a:extLst>
          </xdr:cNvPr>
          <xdr:cNvSpPr txBox="1"/>
        </xdr:nvSpPr>
        <xdr:spPr>
          <a:xfrm>
            <a:off x="13648429" y="2688154"/>
            <a:ext cx="5267934" cy="742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s-EC" sz="900">
                <a:solidFill>
                  <a:srgbClr val="EF199D"/>
                </a:solidFill>
                <a:latin typeface="+mn-lt"/>
                <a:cs typeface="Arial" panose="020B0604020202020204" pitchFamily="34" charset="0"/>
              </a:rPr>
              <a:t>* Durante el período de gestión.</a:t>
            </a:r>
            <a:br>
              <a:rPr lang="es-EC" sz="900">
                <a:solidFill>
                  <a:srgbClr val="FF0000"/>
                </a:solidFill>
                <a:latin typeface="+mn-lt"/>
                <a:cs typeface="Arial" panose="020B0604020202020204" pitchFamily="34" charset="0"/>
              </a:rPr>
            </a:br>
            <a:r>
              <a:rPr lang="es-EC" sz="900">
                <a:solidFill>
                  <a:srgbClr val="7030A0"/>
                </a:solidFill>
                <a:latin typeface="+mn-lt"/>
                <a:cs typeface="Arial" panose="020B0604020202020204" pitchFamily="34" charset="0"/>
              </a:rPr>
              <a:t>** Posterior al período de gestión.</a:t>
            </a:r>
          </a:p>
        </xdr:txBody>
      </xdr:sp>
    </xdr:grpSp>
    <xdr:clientData/>
  </xdr:twoCellAnchor>
  <xdr:twoCellAnchor>
    <xdr:from>
      <xdr:col>7</xdr:col>
      <xdr:colOff>374651</xdr:colOff>
      <xdr:row>4</xdr:row>
      <xdr:rowOff>190500</xdr:rowOff>
    </xdr:from>
    <xdr:to>
      <xdr:col>9</xdr:col>
      <xdr:colOff>190501</xdr:colOff>
      <xdr:row>6</xdr:row>
      <xdr:rowOff>95250</xdr:rowOff>
    </xdr:to>
    <xdr:grpSp>
      <xdr:nvGrpSpPr>
        <xdr:cNvPr id="2" name="Grupo 1">
          <a:hlinkClick xmlns:r="http://schemas.openxmlformats.org/officeDocument/2006/relationships" r:id="rId2"/>
          <a:extLst>
            <a:ext uri="{FF2B5EF4-FFF2-40B4-BE49-F238E27FC236}">
              <a16:creationId xmlns:a16="http://schemas.microsoft.com/office/drawing/2014/main" id="{A5363C77-0AED-8743-9DB0-5062E69343FA}"/>
            </a:ext>
          </a:extLst>
        </xdr:cNvPr>
        <xdr:cNvGrpSpPr/>
      </xdr:nvGrpSpPr>
      <xdr:grpSpPr>
        <a:xfrm>
          <a:off x="13525501" y="1670050"/>
          <a:ext cx="1187450" cy="1289050"/>
          <a:chOff x="8959374" y="4724400"/>
          <a:chExt cx="1340327" cy="469900"/>
        </a:xfrm>
      </xdr:grpSpPr>
      <xdr:sp macro="" textlink="">
        <xdr:nvSpPr>
          <xdr:cNvPr id="3" name="CuadroTexto 2">
            <a:extLst>
              <a:ext uri="{FF2B5EF4-FFF2-40B4-BE49-F238E27FC236}">
                <a16:creationId xmlns:a16="http://schemas.microsoft.com/office/drawing/2014/main" id="{D552103A-004C-FFC2-6785-A93323E82694}"/>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600" b="1">
                <a:solidFill>
                  <a:srgbClr val="002060"/>
                </a:solidFill>
                <a:latin typeface="Arial" panose="020B0604020202020204" pitchFamily="34" charset="0"/>
                <a:cs typeface="Arial" panose="020B0604020202020204" pitchFamily="34" charset="0"/>
              </a:rPr>
              <a:t>Inicio</a:t>
            </a:r>
            <a:endParaRPr lang="es-EC" sz="2000" b="1">
              <a:solidFill>
                <a:srgbClr val="002060"/>
              </a:solidFill>
              <a:latin typeface="Arial" panose="020B0604020202020204" pitchFamily="34" charset="0"/>
              <a:cs typeface="Arial" panose="020B0604020202020204" pitchFamily="34" charset="0"/>
            </a:endParaRPr>
          </a:p>
        </xdr:txBody>
      </xdr:sp>
      <xdr:pic>
        <xdr:nvPicPr>
          <xdr:cNvPr id="8" name="Imagen 7" descr="Casa Sitio Web Comienzo - Gráficos vectoriales gratis en Pixabay - Pixabay">
            <a:extLst>
              <a:ext uri="{FF2B5EF4-FFF2-40B4-BE49-F238E27FC236}">
                <a16:creationId xmlns:a16="http://schemas.microsoft.com/office/drawing/2014/main" id="{9361CDFA-1A41-722E-17BE-87EA8A12632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174370</xdr:colOff>
      <xdr:row>1</xdr:row>
      <xdr:rowOff>57149</xdr:rowOff>
    </xdr:from>
    <xdr:to>
      <xdr:col>6</xdr:col>
      <xdr:colOff>542926</xdr:colOff>
      <xdr:row>9</xdr:row>
      <xdr:rowOff>47624</xdr:rowOff>
    </xdr:to>
    <xdr:grpSp>
      <xdr:nvGrpSpPr>
        <xdr:cNvPr id="4" name="Grupo 3">
          <a:extLst>
            <a:ext uri="{FF2B5EF4-FFF2-40B4-BE49-F238E27FC236}">
              <a16:creationId xmlns:a16="http://schemas.microsoft.com/office/drawing/2014/main" id="{851CA961-8AD1-D74B-8F05-45D7C8E330EA}"/>
            </a:ext>
          </a:extLst>
        </xdr:cNvPr>
        <xdr:cNvGrpSpPr/>
      </xdr:nvGrpSpPr>
      <xdr:grpSpPr>
        <a:xfrm>
          <a:off x="7019670" y="374649"/>
          <a:ext cx="4121406" cy="2105025"/>
          <a:chOff x="13349496" y="-2359252"/>
          <a:chExt cx="7798437" cy="2864123"/>
        </a:xfrm>
      </xdr:grpSpPr>
      <xdr:pic>
        <xdr:nvPicPr>
          <xdr:cNvPr id="5" name="Imagen 4">
            <a:extLst>
              <a:ext uri="{FF2B5EF4-FFF2-40B4-BE49-F238E27FC236}">
                <a16:creationId xmlns:a16="http://schemas.microsoft.com/office/drawing/2014/main" id="{05ECF1BD-42D6-4E16-00DC-BD0E96387031}"/>
              </a:ext>
            </a:extLst>
          </xdr:cNvPr>
          <xdr:cNvPicPr>
            <a:picLocks noChangeAspect="1"/>
          </xdr:cNvPicPr>
        </xdr:nvPicPr>
        <xdr:blipFill>
          <a:blip xmlns:r="http://schemas.openxmlformats.org/officeDocument/2006/relationships" r:embed="rId1"/>
          <a:stretch>
            <a:fillRect/>
          </a:stretch>
        </xdr:blipFill>
        <xdr:spPr>
          <a:xfrm>
            <a:off x="13375533" y="-2359252"/>
            <a:ext cx="7772400" cy="2864123"/>
          </a:xfrm>
          <a:prstGeom prst="rect">
            <a:avLst/>
          </a:prstGeom>
        </xdr:spPr>
      </xdr:pic>
      <xdr:sp macro="" textlink="">
        <xdr:nvSpPr>
          <xdr:cNvPr id="6" name="CuadroTexto 5">
            <a:extLst>
              <a:ext uri="{FF2B5EF4-FFF2-40B4-BE49-F238E27FC236}">
                <a16:creationId xmlns:a16="http://schemas.microsoft.com/office/drawing/2014/main" id="{40E16C0F-81FB-C4B6-80F0-E11BD8934A76}"/>
              </a:ext>
            </a:extLst>
          </xdr:cNvPr>
          <xdr:cNvSpPr txBox="1"/>
        </xdr:nvSpPr>
        <xdr:spPr>
          <a:xfrm>
            <a:off x="13349496" y="-1490523"/>
            <a:ext cx="5753099" cy="18835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000">
                <a:solidFill>
                  <a:schemeClr val="tx1">
                    <a:lumMod val="65000"/>
                    <a:lumOff val="35000"/>
                  </a:schemeClr>
                </a:solidFill>
                <a:latin typeface="+mn-lt"/>
                <a:cs typeface="Arial" panose="020B0604020202020204" pitchFamily="34" charset="0"/>
              </a:rPr>
              <a:t>Comprende un enfoque a largo plazo que recoge los cambios fundamentales que deberían ocurrir para aprovechar las potencialidades existentes y resolver los problemas planteados en el diagnóstico. Para la construcción de la visión, se deberá considerar los elementos que arrojó el análisis estratégico del diagnóstico, en especial los desafíos de largo plazo y las potencialidades.</a:t>
            </a:r>
          </a:p>
          <a:p>
            <a:pPr algn="ctr"/>
            <a:endParaRPr lang="es-EC" sz="1000">
              <a:solidFill>
                <a:schemeClr val="tx1">
                  <a:lumMod val="65000"/>
                  <a:lumOff val="35000"/>
                </a:schemeClr>
              </a:solidFill>
              <a:latin typeface="+mn-lt"/>
              <a:cs typeface="Arial" panose="020B0604020202020204" pitchFamily="34" charset="0"/>
            </a:endParaRPr>
          </a:p>
          <a:p>
            <a:pPr algn="ctr"/>
            <a:r>
              <a:rPr lang="es-EC" sz="1000">
                <a:solidFill>
                  <a:schemeClr val="tx1">
                    <a:lumMod val="65000"/>
                    <a:lumOff val="35000"/>
                  </a:schemeClr>
                </a:solidFill>
                <a:latin typeface="+mn-lt"/>
                <a:cs typeface="Arial" panose="020B0604020202020204" pitchFamily="34" charset="0"/>
              </a:rPr>
              <a:t>Los objetivos de desarrollo del GAD constituyen la situación fundamental que se desea alcanzar en el plazo determinado en la visión.</a:t>
            </a:r>
          </a:p>
        </xdr:txBody>
      </xdr:sp>
    </xdr:grpSp>
    <xdr:clientData/>
  </xdr:twoCellAnchor>
  <xdr:twoCellAnchor>
    <xdr:from>
      <xdr:col>3</xdr:col>
      <xdr:colOff>450850</xdr:colOff>
      <xdr:row>1</xdr:row>
      <xdr:rowOff>152400</xdr:rowOff>
    </xdr:from>
    <xdr:to>
      <xdr:col>5</xdr:col>
      <xdr:colOff>85725</xdr:colOff>
      <xdr:row>2</xdr:row>
      <xdr:rowOff>219075</xdr:rowOff>
    </xdr:to>
    <xdr:grpSp>
      <xdr:nvGrpSpPr>
        <xdr:cNvPr id="2" name="Grupo 1">
          <a:hlinkClick xmlns:r="http://schemas.openxmlformats.org/officeDocument/2006/relationships" r:id="rId2"/>
          <a:extLst>
            <a:ext uri="{FF2B5EF4-FFF2-40B4-BE49-F238E27FC236}">
              <a16:creationId xmlns:a16="http://schemas.microsoft.com/office/drawing/2014/main" id="{D75B562B-C550-1248-8F7D-963B1E3A01B7}"/>
            </a:ext>
          </a:extLst>
        </xdr:cNvPr>
        <xdr:cNvGrpSpPr/>
      </xdr:nvGrpSpPr>
      <xdr:grpSpPr>
        <a:xfrm>
          <a:off x="8909050" y="469900"/>
          <a:ext cx="1114425" cy="384175"/>
          <a:chOff x="8959374" y="4724400"/>
          <a:chExt cx="1340327" cy="469900"/>
        </a:xfrm>
      </xdr:grpSpPr>
      <xdr:sp macro="" textlink="">
        <xdr:nvSpPr>
          <xdr:cNvPr id="3" name="CuadroTexto 2">
            <a:extLst>
              <a:ext uri="{FF2B5EF4-FFF2-40B4-BE49-F238E27FC236}">
                <a16:creationId xmlns:a16="http://schemas.microsoft.com/office/drawing/2014/main" id="{1836276C-99FB-59FA-972B-18EBB852B0AF}"/>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600" b="1">
                <a:solidFill>
                  <a:srgbClr val="002060"/>
                </a:solidFill>
                <a:latin typeface="Arial" panose="020B0604020202020204" pitchFamily="34" charset="0"/>
                <a:cs typeface="Arial" panose="020B0604020202020204" pitchFamily="34" charset="0"/>
              </a:rPr>
              <a:t>Inicio</a:t>
            </a:r>
          </a:p>
        </xdr:txBody>
      </xdr:sp>
      <xdr:pic>
        <xdr:nvPicPr>
          <xdr:cNvPr id="7" name="Imagen 6" descr="Casa Sitio Web Comienzo - Gráficos vectoriales gratis en Pixabay - Pixabay">
            <a:extLst>
              <a:ext uri="{FF2B5EF4-FFF2-40B4-BE49-F238E27FC236}">
                <a16:creationId xmlns:a16="http://schemas.microsoft.com/office/drawing/2014/main" id="{681C037D-7698-E931-9FBD-39CAEF746E7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178811</xdr:colOff>
      <xdr:row>2</xdr:row>
      <xdr:rowOff>92512</xdr:rowOff>
    </xdr:from>
    <xdr:to>
      <xdr:col>8</xdr:col>
      <xdr:colOff>538595</xdr:colOff>
      <xdr:row>2</xdr:row>
      <xdr:rowOff>1249508</xdr:rowOff>
    </xdr:to>
    <xdr:grpSp>
      <xdr:nvGrpSpPr>
        <xdr:cNvPr id="6" name="Grupo 5">
          <a:extLst>
            <a:ext uri="{FF2B5EF4-FFF2-40B4-BE49-F238E27FC236}">
              <a16:creationId xmlns:a16="http://schemas.microsoft.com/office/drawing/2014/main" id="{3F62FF22-54BA-C343-B6B9-D01DC6ED11A9}"/>
            </a:ext>
          </a:extLst>
        </xdr:cNvPr>
        <xdr:cNvGrpSpPr/>
      </xdr:nvGrpSpPr>
      <xdr:grpSpPr>
        <a:xfrm>
          <a:off x="9145011" y="657662"/>
          <a:ext cx="3788784" cy="1156996"/>
          <a:chOff x="13375533" y="797128"/>
          <a:chExt cx="7772400" cy="2864123"/>
        </a:xfrm>
      </xdr:grpSpPr>
      <xdr:pic>
        <xdr:nvPicPr>
          <xdr:cNvPr id="7" name="Imagen 6">
            <a:extLst>
              <a:ext uri="{FF2B5EF4-FFF2-40B4-BE49-F238E27FC236}">
                <a16:creationId xmlns:a16="http://schemas.microsoft.com/office/drawing/2014/main" id="{78F425E9-2BF1-E2AC-85C6-99DFECFE83E0}"/>
              </a:ext>
            </a:extLst>
          </xdr:cNvPr>
          <xdr:cNvPicPr>
            <a:picLocks noChangeAspect="1"/>
          </xdr:cNvPicPr>
        </xdr:nvPicPr>
        <xdr:blipFill>
          <a:blip xmlns:r="http://schemas.openxmlformats.org/officeDocument/2006/relationships" r:embed="rId1"/>
          <a:stretch>
            <a:fillRect/>
          </a:stretch>
        </xdr:blipFill>
        <xdr:spPr>
          <a:xfrm>
            <a:off x="13375533" y="797128"/>
            <a:ext cx="7772400" cy="2864123"/>
          </a:xfrm>
          <a:prstGeom prst="rect">
            <a:avLst/>
          </a:prstGeom>
        </xdr:spPr>
      </xdr:pic>
      <xdr:sp macro="" textlink="">
        <xdr:nvSpPr>
          <xdr:cNvPr id="8" name="CuadroTexto 7">
            <a:extLst>
              <a:ext uri="{FF2B5EF4-FFF2-40B4-BE49-F238E27FC236}">
                <a16:creationId xmlns:a16="http://schemas.microsoft.com/office/drawing/2014/main" id="{4E27B559-52D5-C694-8558-1F8F7888FC4F}"/>
              </a:ext>
            </a:extLst>
          </xdr:cNvPr>
          <xdr:cNvSpPr txBox="1"/>
        </xdr:nvSpPr>
        <xdr:spPr>
          <a:xfrm>
            <a:off x="13451618" y="1947886"/>
            <a:ext cx="5267934" cy="11587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EC" sz="1200">
                <a:solidFill>
                  <a:schemeClr val="tx1">
                    <a:lumMod val="65000"/>
                    <a:lumOff val="35000"/>
                  </a:schemeClr>
                </a:solidFill>
                <a:latin typeface="+mn-lt"/>
                <a:cs typeface="Arial" panose="020B0604020202020204" pitchFamily="34" charset="0"/>
              </a:rPr>
              <a:t>Los desafíos de largo plazo fueron priorizados en la Tabla 6.</a:t>
            </a:r>
          </a:p>
        </xdr:txBody>
      </xdr:sp>
    </xdr:grpSp>
    <xdr:clientData/>
  </xdr:twoCellAnchor>
  <xdr:twoCellAnchor>
    <xdr:from>
      <xdr:col>5</xdr:col>
      <xdr:colOff>506556</xdr:colOff>
      <xdr:row>2</xdr:row>
      <xdr:rowOff>166833</xdr:rowOff>
    </xdr:from>
    <xdr:to>
      <xdr:col>7</xdr:col>
      <xdr:colOff>247650</xdr:colOff>
      <xdr:row>2</xdr:row>
      <xdr:rowOff>514351</xdr:rowOff>
    </xdr:to>
    <xdr:grpSp>
      <xdr:nvGrpSpPr>
        <xdr:cNvPr id="2" name="Grupo 1">
          <a:hlinkClick xmlns:r="http://schemas.openxmlformats.org/officeDocument/2006/relationships" r:id="rId2"/>
          <a:extLst>
            <a:ext uri="{FF2B5EF4-FFF2-40B4-BE49-F238E27FC236}">
              <a16:creationId xmlns:a16="http://schemas.microsoft.com/office/drawing/2014/main" id="{50EE7892-B1D7-5B4D-84B7-5E42CAE6D16E}"/>
            </a:ext>
          </a:extLst>
        </xdr:cNvPr>
        <xdr:cNvGrpSpPr/>
      </xdr:nvGrpSpPr>
      <xdr:grpSpPr>
        <a:xfrm>
          <a:off x="10844356" y="731983"/>
          <a:ext cx="1112694" cy="347518"/>
          <a:chOff x="8959374" y="4724400"/>
          <a:chExt cx="1340327" cy="469900"/>
        </a:xfrm>
      </xdr:grpSpPr>
      <xdr:sp macro="" textlink="">
        <xdr:nvSpPr>
          <xdr:cNvPr id="3" name="CuadroTexto 2">
            <a:extLst>
              <a:ext uri="{FF2B5EF4-FFF2-40B4-BE49-F238E27FC236}">
                <a16:creationId xmlns:a16="http://schemas.microsoft.com/office/drawing/2014/main" id="{F942E48F-DB6B-0CFD-1707-6D886C4F59E1}"/>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600" b="1">
                <a:solidFill>
                  <a:srgbClr val="002060"/>
                </a:solidFill>
                <a:latin typeface="Arial" panose="020B0604020202020204" pitchFamily="34" charset="0"/>
                <a:cs typeface="Arial" panose="020B0604020202020204" pitchFamily="34" charset="0"/>
              </a:rPr>
              <a:t>Inicio</a:t>
            </a:r>
            <a:endParaRPr lang="es-EC" sz="2000" b="1">
              <a:solidFill>
                <a:srgbClr val="002060"/>
              </a:solidFill>
              <a:latin typeface="Arial" panose="020B0604020202020204" pitchFamily="34" charset="0"/>
              <a:cs typeface="Arial" panose="020B0604020202020204" pitchFamily="34" charset="0"/>
            </a:endParaRPr>
          </a:p>
        </xdr:txBody>
      </xdr:sp>
      <xdr:pic>
        <xdr:nvPicPr>
          <xdr:cNvPr id="4" name="Imagen 3" descr="Casa Sitio Web Comienzo - Gráficos vectoriales gratis en Pixabay - Pixabay">
            <a:extLst>
              <a:ext uri="{FF2B5EF4-FFF2-40B4-BE49-F238E27FC236}">
                <a16:creationId xmlns:a16="http://schemas.microsoft.com/office/drawing/2014/main" id="{95A00333-BC68-ACE0-FD12-9DAD5F07EA0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8</xdr:col>
      <xdr:colOff>185227</xdr:colOff>
      <xdr:row>3</xdr:row>
      <xdr:rowOff>193146</xdr:rowOff>
    </xdr:from>
    <xdr:to>
      <xdr:col>14</xdr:col>
      <xdr:colOff>285750</xdr:colOff>
      <xdr:row>3</xdr:row>
      <xdr:rowOff>895350</xdr:rowOff>
    </xdr:to>
    <xdr:grpSp>
      <xdr:nvGrpSpPr>
        <xdr:cNvPr id="3" name="Grupo 2">
          <a:extLst>
            <a:ext uri="{FF2B5EF4-FFF2-40B4-BE49-F238E27FC236}">
              <a16:creationId xmlns:a16="http://schemas.microsoft.com/office/drawing/2014/main" id="{467D3BBA-8D89-0A41-8644-B1FCBEB38DA6}"/>
            </a:ext>
          </a:extLst>
        </xdr:cNvPr>
        <xdr:cNvGrpSpPr/>
      </xdr:nvGrpSpPr>
      <xdr:grpSpPr>
        <a:xfrm>
          <a:off x="13450377" y="1012296"/>
          <a:ext cx="4177223" cy="702204"/>
          <a:chOff x="13184328" y="797128"/>
          <a:chExt cx="7963605" cy="2864123"/>
        </a:xfrm>
      </xdr:grpSpPr>
      <xdr:pic>
        <xdr:nvPicPr>
          <xdr:cNvPr id="5" name="Imagen 4">
            <a:extLst>
              <a:ext uri="{FF2B5EF4-FFF2-40B4-BE49-F238E27FC236}">
                <a16:creationId xmlns:a16="http://schemas.microsoft.com/office/drawing/2014/main" id="{4B7AC1CF-21F1-FE9C-0A2D-F14A9ED5D418}"/>
              </a:ext>
            </a:extLst>
          </xdr:cNvPr>
          <xdr:cNvPicPr>
            <a:picLocks noChangeAspect="1"/>
          </xdr:cNvPicPr>
        </xdr:nvPicPr>
        <xdr:blipFill>
          <a:blip xmlns:r="http://schemas.openxmlformats.org/officeDocument/2006/relationships" r:embed="rId1"/>
          <a:stretch>
            <a:fillRect/>
          </a:stretch>
        </xdr:blipFill>
        <xdr:spPr>
          <a:xfrm>
            <a:off x="13375533" y="797128"/>
            <a:ext cx="7772400" cy="2864123"/>
          </a:xfrm>
          <a:prstGeom prst="rect">
            <a:avLst/>
          </a:prstGeom>
        </xdr:spPr>
      </xdr:pic>
      <xdr:sp macro="" textlink="">
        <xdr:nvSpPr>
          <xdr:cNvPr id="6" name="CuadroTexto 5">
            <a:extLst>
              <a:ext uri="{FF2B5EF4-FFF2-40B4-BE49-F238E27FC236}">
                <a16:creationId xmlns:a16="http://schemas.microsoft.com/office/drawing/2014/main" id="{18D8771E-27BE-7308-319C-5A73B1C0634C}"/>
              </a:ext>
            </a:extLst>
          </xdr:cNvPr>
          <xdr:cNvSpPr txBox="1"/>
        </xdr:nvSpPr>
        <xdr:spPr>
          <a:xfrm>
            <a:off x="13184328" y="1552420"/>
            <a:ext cx="6079387" cy="19367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850" b="1">
                <a:solidFill>
                  <a:schemeClr val="tx1">
                    <a:lumMod val="65000"/>
                    <a:lumOff val="35000"/>
                  </a:schemeClr>
                </a:solidFill>
                <a:latin typeface="+mn-lt"/>
                <a:cs typeface="Arial" panose="020B0604020202020204" pitchFamily="34" charset="0"/>
              </a:rPr>
              <a:t>*Unidad de intervención</a:t>
            </a:r>
          </a:p>
          <a:p>
            <a:pPr marL="0" marR="0" lvl="0" indent="0" algn="ctr" defTabSz="914400" eaLnBrk="1" fontAlgn="auto" latinLnBrk="0" hangingPunct="1">
              <a:lnSpc>
                <a:spcPct val="100000"/>
              </a:lnSpc>
              <a:spcBef>
                <a:spcPts val="0"/>
              </a:spcBef>
              <a:spcAft>
                <a:spcPts val="0"/>
              </a:spcAft>
              <a:buClrTx/>
              <a:buSzTx/>
              <a:buFontTx/>
              <a:buNone/>
              <a:tabLst/>
              <a:defRPr/>
            </a:pPr>
            <a:r>
              <a:rPr lang="es-EC" sz="850">
                <a:solidFill>
                  <a:schemeClr val="tx1">
                    <a:lumMod val="65000"/>
                    <a:lumOff val="35000"/>
                  </a:schemeClr>
                </a:solidFill>
                <a:latin typeface="+mn-lt"/>
                <a:cs typeface="Arial" panose="020B0604020202020204" pitchFamily="34" charset="0"/>
              </a:rPr>
              <a:t>Las unidades territoriales definidas en el modelo actual pasan a ser unidades de intervención, que tienen como objetivo la focalización de planes, programas y proyectos para el desarrollo del territorio, estas unidades son definidas por cada GAD. </a:t>
            </a:r>
          </a:p>
          <a:p>
            <a:pPr algn="ctr"/>
            <a:r>
              <a:rPr lang="es-EC" sz="850">
                <a:solidFill>
                  <a:schemeClr val="tx1">
                    <a:lumMod val="65000"/>
                    <a:lumOff val="35000"/>
                  </a:schemeClr>
                </a:solidFill>
                <a:latin typeface="+mn-lt"/>
                <a:cs typeface="Arial" panose="020B0604020202020204" pitchFamily="34" charset="0"/>
              </a:rPr>
              <a:t>Articulación: en el caso de ser un desafío que involucra intervenciones realizadas por diferentes actores, se deberá señalar en esta columna con qué instituciones, asociaciones, etc. se intervendría para alcanzar el desafío en esta unidad territorial.</a:t>
            </a:r>
          </a:p>
        </xdr:txBody>
      </xdr:sp>
    </xdr:grpSp>
    <xdr:clientData/>
  </xdr:twoCellAnchor>
  <xdr:twoCellAnchor>
    <xdr:from>
      <xdr:col>11</xdr:col>
      <xdr:colOff>195263</xdr:colOff>
      <xdr:row>3</xdr:row>
      <xdr:rowOff>304800</xdr:rowOff>
    </xdr:from>
    <xdr:to>
      <xdr:col>13</xdr:col>
      <xdr:colOff>1</xdr:colOff>
      <xdr:row>3</xdr:row>
      <xdr:rowOff>685800</xdr:rowOff>
    </xdr:to>
    <xdr:grpSp>
      <xdr:nvGrpSpPr>
        <xdr:cNvPr id="2" name="Grupo 1">
          <a:hlinkClick xmlns:r="http://schemas.openxmlformats.org/officeDocument/2006/relationships" r:id="rId2"/>
          <a:extLst>
            <a:ext uri="{FF2B5EF4-FFF2-40B4-BE49-F238E27FC236}">
              <a16:creationId xmlns:a16="http://schemas.microsoft.com/office/drawing/2014/main" id="{FB5877B7-64A8-294C-97D6-930CF6FC690B}"/>
            </a:ext>
          </a:extLst>
        </xdr:cNvPr>
        <xdr:cNvGrpSpPr/>
      </xdr:nvGrpSpPr>
      <xdr:grpSpPr>
        <a:xfrm>
          <a:off x="15524163" y="1123950"/>
          <a:ext cx="1189038" cy="381000"/>
          <a:chOff x="8959374" y="4724400"/>
          <a:chExt cx="1340327" cy="469900"/>
        </a:xfrm>
      </xdr:grpSpPr>
      <xdr:sp macro="" textlink="">
        <xdr:nvSpPr>
          <xdr:cNvPr id="4" name="CuadroTexto 3">
            <a:extLst>
              <a:ext uri="{FF2B5EF4-FFF2-40B4-BE49-F238E27FC236}">
                <a16:creationId xmlns:a16="http://schemas.microsoft.com/office/drawing/2014/main" id="{40026C0A-8C92-05C8-92B6-91E7C8E2076C}"/>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600" b="1">
                <a:solidFill>
                  <a:srgbClr val="002060"/>
                </a:solidFill>
                <a:latin typeface="Arial" panose="020B0604020202020204" pitchFamily="34" charset="0"/>
                <a:cs typeface="Arial" panose="020B0604020202020204" pitchFamily="34" charset="0"/>
              </a:rPr>
              <a:t>Inicio</a:t>
            </a:r>
          </a:p>
        </xdr:txBody>
      </xdr:sp>
      <xdr:pic>
        <xdr:nvPicPr>
          <xdr:cNvPr id="7" name="Imagen 6" descr="Casa Sitio Web Comienzo - Gráficos vectoriales gratis en Pixabay - Pixabay">
            <a:extLst>
              <a:ext uri="{FF2B5EF4-FFF2-40B4-BE49-F238E27FC236}">
                <a16:creationId xmlns:a16="http://schemas.microsoft.com/office/drawing/2014/main" id="{741B9A74-E622-F0BE-5BE2-1E071266B6A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11</xdr:col>
      <xdr:colOff>190500</xdr:colOff>
      <xdr:row>4</xdr:row>
      <xdr:rowOff>136525</xdr:rowOff>
    </xdr:from>
    <xdr:to>
      <xdr:col>17</xdr:col>
      <xdr:colOff>514351</xdr:colOff>
      <xdr:row>5</xdr:row>
      <xdr:rowOff>323850</xdr:rowOff>
    </xdr:to>
    <xdr:grpSp>
      <xdr:nvGrpSpPr>
        <xdr:cNvPr id="4" name="Grupo 3">
          <a:extLst>
            <a:ext uri="{FF2B5EF4-FFF2-40B4-BE49-F238E27FC236}">
              <a16:creationId xmlns:a16="http://schemas.microsoft.com/office/drawing/2014/main" id="{50BC9C1B-58F3-024C-A692-071A2B68D0D2}"/>
            </a:ext>
          </a:extLst>
        </xdr:cNvPr>
        <xdr:cNvGrpSpPr/>
      </xdr:nvGrpSpPr>
      <xdr:grpSpPr>
        <a:xfrm>
          <a:off x="18027650" y="1279525"/>
          <a:ext cx="4438651" cy="1012825"/>
          <a:chOff x="13242182" y="797128"/>
          <a:chExt cx="7905751" cy="4055506"/>
        </a:xfrm>
      </xdr:grpSpPr>
      <xdr:pic>
        <xdr:nvPicPr>
          <xdr:cNvPr id="5" name="Imagen 4">
            <a:extLst>
              <a:ext uri="{FF2B5EF4-FFF2-40B4-BE49-F238E27FC236}">
                <a16:creationId xmlns:a16="http://schemas.microsoft.com/office/drawing/2014/main" id="{438D9C71-0092-9E37-582D-3D9C01245CEA}"/>
              </a:ext>
            </a:extLst>
          </xdr:cNvPr>
          <xdr:cNvPicPr>
            <a:picLocks noChangeAspect="1"/>
          </xdr:cNvPicPr>
        </xdr:nvPicPr>
        <xdr:blipFill>
          <a:blip xmlns:r="http://schemas.openxmlformats.org/officeDocument/2006/relationships" r:embed="rId1"/>
          <a:stretch>
            <a:fillRect/>
          </a:stretch>
        </xdr:blipFill>
        <xdr:spPr>
          <a:xfrm>
            <a:off x="13375534" y="797128"/>
            <a:ext cx="7772399" cy="4055506"/>
          </a:xfrm>
          <a:prstGeom prst="rect">
            <a:avLst/>
          </a:prstGeom>
        </xdr:spPr>
      </xdr:pic>
      <xdr:sp macro="" textlink="">
        <xdr:nvSpPr>
          <xdr:cNvPr id="6" name="CuadroTexto 5">
            <a:extLst>
              <a:ext uri="{FF2B5EF4-FFF2-40B4-BE49-F238E27FC236}">
                <a16:creationId xmlns:a16="http://schemas.microsoft.com/office/drawing/2014/main" id="{E0300FFD-A3BA-944C-EF5D-5F7FD47FC09C}"/>
              </a:ext>
            </a:extLst>
          </xdr:cNvPr>
          <xdr:cNvSpPr txBox="1"/>
        </xdr:nvSpPr>
        <xdr:spPr>
          <a:xfrm>
            <a:off x="13242182" y="1915495"/>
            <a:ext cx="6056550" cy="2713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900" b="1">
                <a:solidFill>
                  <a:schemeClr val="tx1">
                    <a:lumMod val="65000"/>
                    <a:lumOff val="35000"/>
                  </a:schemeClr>
                </a:solidFill>
                <a:latin typeface="+mn-lt"/>
                <a:cs typeface="Arial" panose="020B0604020202020204" pitchFamily="34" charset="0"/>
              </a:rPr>
              <a:t>*Unidad territorial: </a:t>
            </a:r>
            <a:r>
              <a:rPr lang="es-EC" sz="900">
                <a:solidFill>
                  <a:schemeClr val="tx1">
                    <a:lumMod val="65000"/>
                    <a:lumOff val="35000"/>
                  </a:schemeClr>
                </a:solidFill>
                <a:latin typeface="+mn-lt"/>
                <a:cs typeface="Arial" panose="020B0604020202020204" pitchFamily="34" charset="0"/>
              </a:rPr>
              <a:t>Corresponde a las categorías de uso establecidas en los PUGS. Las unidades territoriales definidas en el modelo actual pasan a ser unidades de intervención, que tienen como objetivo la focalización de planes, programas y proyectos para el desarrollo del territorio.</a:t>
            </a:r>
          </a:p>
          <a:p>
            <a:pPr algn="ctr"/>
            <a:endParaRPr lang="es-EC" sz="900">
              <a:solidFill>
                <a:schemeClr val="tx1">
                  <a:lumMod val="65000"/>
                  <a:lumOff val="35000"/>
                </a:schemeClr>
              </a:solidFill>
              <a:latin typeface="+mn-lt"/>
              <a:cs typeface="Arial" panose="020B0604020202020204" pitchFamily="34" charset="0"/>
            </a:endParaRPr>
          </a:p>
          <a:p>
            <a:pPr algn="ctr"/>
            <a:r>
              <a:rPr lang="es-EC" sz="900">
                <a:solidFill>
                  <a:schemeClr val="tx1">
                    <a:lumMod val="65000"/>
                    <a:lumOff val="35000"/>
                  </a:schemeClr>
                </a:solidFill>
                <a:latin typeface="+mn-lt"/>
                <a:cs typeface="Arial" panose="020B0604020202020204" pitchFamily="34" charset="0"/>
              </a:rPr>
              <a:t>Articulación: en el caso de ser un desafío que involucra intervenciones realizadas por diferentes actores, se deberá señalar en esta columna con qué instituciones, asociaciones, etc. se intervendría para alcanzar el desafío en esta unidad territorial.</a:t>
            </a:r>
          </a:p>
        </xdr:txBody>
      </xdr:sp>
    </xdr:grpSp>
    <xdr:clientData/>
  </xdr:twoCellAnchor>
  <xdr:twoCellAnchor>
    <xdr:from>
      <xdr:col>14</xdr:col>
      <xdr:colOff>279401</xdr:colOff>
      <xdr:row>4</xdr:row>
      <xdr:rowOff>219075</xdr:rowOff>
    </xdr:from>
    <xdr:to>
      <xdr:col>16</xdr:col>
      <xdr:colOff>19051</xdr:colOff>
      <xdr:row>4</xdr:row>
      <xdr:rowOff>571500</xdr:rowOff>
    </xdr:to>
    <xdr:grpSp>
      <xdr:nvGrpSpPr>
        <xdr:cNvPr id="2" name="Grupo 1">
          <a:hlinkClick xmlns:r="http://schemas.openxmlformats.org/officeDocument/2006/relationships" r:id="rId2"/>
          <a:extLst>
            <a:ext uri="{FF2B5EF4-FFF2-40B4-BE49-F238E27FC236}">
              <a16:creationId xmlns:a16="http://schemas.microsoft.com/office/drawing/2014/main" id="{204BA9F0-9A41-1944-B996-E452C805E555}"/>
            </a:ext>
          </a:extLst>
        </xdr:cNvPr>
        <xdr:cNvGrpSpPr/>
      </xdr:nvGrpSpPr>
      <xdr:grpSpPr>
        <a:xfrm>
          <a:off x="20173951" y="1362075"/>
          <a:ext cx="1111250" cy="352425"/>
          <a:chOff x="8959374" y="4724400"/>
          <a:chExt cx="1340327" cy="469900"/>
        </a:xfrm>
      </xdr:grpSpPr>
      <xdr:sp macro="" textlink="">
        <xdr:nvSpPr>
          <xdr:cNvPr id="3" name="CuadroTexto 2">
            <a:extLst>
              <a:ext uri="{FF2B5EF4-FFF2-40B4-BE49-F238E27FC236}">
                <a16:creationId xmlns:a16="http://schemas.microsoft.com/office/drawing/2014/main" id="{4E822CA1-692C-C3D6-E12C-BE7C5063DD5F}"/>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600" b="1">
                <a:solidFill>
                  <a:srgbClr val="002060"/>
                </a:solidFill>
                <a:latin typeface="Arial" panose="020B0604020202020204" pitchFamily="34" charset="0"/>
                <a:cs typeface="Arial" panose="020B0604020202020204" pitchFamily="34" charset="0"/>
              </a:rPr>
              <a:t>Inicio</a:t>
            </a:r>
          </a:p>
        </xdr:txBody>
      </xdr:sp>
      <xdr:pic>
        <xdr:nvPicPr>
          <xdr:cNvPr id="7" name="Imagen 6" descr="Casa Sitio Web Comienzo - Gráficos vectoriales gratis en Pixabay - Pixabay">
            <a:extLst>
              <a:ext uri="{FF2B5EF4-FFF2-40B4-BE49-F238E27FC236}">
                <a16:creationId xmlns:a16="http://schemas.microsoft.com/office/drawing/2014/main" id="{87B7B286-FAA7-9EED-EC23-3D94618FCD0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13</xdr:col>
      <xdr:colOff>285750</xdr:colOff>
      <xdr:row>3</xdr:row>
      <xdr:rowOff>171449</xdr:rowOff>
    </xdr:from>
    <xdr:to>
      <xdr:col>20</xdr:col>
      <xdr:colOff>333374</xdr:colOff>
      <xdr:row>3</xdr:row>
      <xdr:rowOff>1924050</xdr:rowOff>
    </xdr:to>
    <xdr:grpSp>
      <xdr:nvGrpSpPr>
        <xdr:cNvPr id="3" name="Grupo 2">
          <a:extLst>
            <a:ext uri="{FF2B5EF4-FFF2-40B4-BE49-F238E27FC236}">
              <a16:creationId xmlns:a16="http://schemas.microsoft.com/office/drawing/2014/main" id="{DABC58D2-F3EB-3147-9CE5-44D10C624B1B}"/>
            </a:ext>
          </a:extLst>
        </xdr:cNvPr>
        <xdr:cNvGrpSpPr/>
      </xdr:nvGrpSpPr>
      <xdr:grpSpPr>
        <a:xfrm>
          <a:off x="14706600" y="1206499"/>
          <a:ext cx="4829174" cy="1752601"/>
          <a:chOff x="13375533" y="797128"/>
          <a:chExt cx="7772400" cy="3246364"/>
        </a:xfrm>
      </xdr:grpSpPr>
      <xdr:pic>
        <xdr:nvPicPr>
          <xdr:cNvPr id="4" name="Imagen 3">
            <a:extLst>
              <a:ext uri="{FF2B5EF4-FFF2-40B4-BE49-F238E27FC236}">
                <a16:creationId xmlns:a16="http://schemas.microsoft.com/office/drawing/2014/main" id="{23C5A92A-A98C-56B6-85E8-F82AF5FC3440}"/>
              </a:ext>
            </a:extLst>
          </xdr:cNvPr>
          <xdr:cNvPicPr>
            <a:picLocks noChangeAspect="1"/>
          </xdr:cNvPicPr>
        </xdr:nvPicPr>
        <xdr:blipFill>
          <a:blip xmlns:r="http://schemas.openxmlformats.org/officeDocument/2006/relationships" r:embed="rId1"/>
          <a:stretch>
            <a:fillRect/>
          </a:stretch>
        </xdr:blipFill>
        <xdr:spPr>
          <a:xfrm>
            <a:off x="13375533" y="797128"/>
            <a:ext cx="7772400" cy="3246364"/>
          </a:xfrm>
          <a:prstGeom prst="rect">
            <a:avLst/>
          </a:prstGeom>
        </xdr:spPr>
      </xdr:pic>
      <xdr:sp macro="" textlink="">
        <xdr:nvSpPr>
          <xdr:cNvPr id="5" name="CuadroTexto 4">
            <a:extLst>
              <a:ext uri="{FF2B5EF4-FFF2-40B4-BE49-F238E27FC236}">
                <a16:creationId xmlns:a16="http://schemas.microsoft.com/office/drawing/2014/main" id="{D87A69C2-551D-85F5-2025-E65F03D11735}"/>
              </a:ext>
            </a:extLst>
          </xdr:cNvPr>
          <xdr:cNvSpPr txBox="1"/>
        </xdr:nvSpPr>
        <xdr:spPr>
          <a:xfrm>
            <a:off x="13437974" y="1607404"/>
            <a:ext cx="5753097" cy="23063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EC" sz="900">
                <a:solidFill>
                  <a:schemeClr val="tx1">
                    <a:lumMod val="65000"/>
                    <a:lumOff val="35000"/>
                  </a:schemeClr>
                </a:solidFill>
                <a:latin typeface="+mn-lt"/>
                <a:cs typeface="Arial" panose="020B0604020202020204" pitchFamily="34" charset="0"/>
              </a:rPr>
              <a:t>Objetivo de gestión: Los GAD reportaran como objetivo estratégico de desarrollo; el objetivo de gestión que cuenta con meta, indicador, línea base, meta anualizada y programa; así como su alineación con el Plan de Desarrollo, su Estrategia Territorial Nacional y los Objetivos de Desarrollo Sostenible, para el periodo de gestión del GAD; conforme lo establecido en la norma técnica para el efecto.</a:t>
            </a:r>
          </a:p>
          <a:p>
            <a:pPr algn="ctr"/>
            <a:endParaRPr lang="es-EC" sz="900">
              <a:solidFill>
                <a:schemeClr val="tx1">
                  <a:lumMod val="65000"/>
                  <a:lumOff val="35000"/>
                </a:schemeClr>
              </a:solidFill>
              <a:latin typeface="+mn-lt"/>
              <a:cs typeface="Arial" panose="020B0604020202020204" pitchFamily="34" charset="0"/>
            </a:endParaRPr>
          </a:p>
          <a:p>
            <a:pPr algn="ctr"/>
            <a:r>
              <a:rPr lang="es-EC" sz="900" b="0" u="none">
                <a:solidFill>
                  <a:schemeClr val="tx1">
                    <a:lumMod val="65000"/>
                    <a:lumOff val="35000"/>
                  </a:schemeClr>
                </a:solidFill>
                <a:latin typeface="+mn-lt"/>
                <a:cs typeface="Arial" panose="020B0604020202020204" pitchFamily="34" charset="0"/>
              </a:rPr>
              <a:t>Objetivo de gestión: Es aquel que se debe alcanzar para afianzar y viabilizar el objetivo de desarrollo.</a:t>
            </a:r>
          </a:p>
        </xdr:txBody>
      </xdr:sp>
    </xdr:grpSp>
    <xdr:clientData/>
  </xdr:twoCellAnchor>
  <xdr:twoCellAnchor>
    <xdr:from>
      <xdr:col>16</xdr:col>
      <xdr:colOff>476250</xdr:colOff>
      <xdr:row>3</xdr:row>
      <xdr:rowOff>209550</xdr:rowOff>
    </xdr:from>
    <xdr:to>
      <xdr:col>18</xdr:col>
      <xdr:colOff>321152</xdr:colOff>
      <xdr:row>3</xdr:row>
      <xdr:rowOff>552450</xdr:rowOff>
    </xdr:to>
    <xdr:grpSp>
      <xdr:nvGrpSpPr>
        <xdr:cNvPr id="8" name="Grupo 7">
          <a:hlinkClick xmlns:r="http://schemas.openxmlformats.org/officeDocument/2006/relationships" r:id="rId2"/>
          <a:extLst>
            <a:ext uri="{FF2B5EF4-FFF2-40B4-BE49-F238E27FC236}">
              <a16:creationId xmlns:a16="http://schemas.microsoft.com/office/drawing/2014/main" id="{DCE8A3B7-21EB-EE46-97AE-160544775897}"/>
            </a:ext>
          </a:extLst>
        </xdr:cNvPr>
        <xdr:cNvGrpSpPr/>
      </xdr:nvGrpSpPr>
      <xdr:grpSpPr>
        <a:xfrm>
          <a:off x="16935450" y="1244600"/>
          <a:ext cx="1216502" cy="342900"/>
          <a:chOff x="8959374" y="4724400"/>
          <a:chExt cx="1340327" cy="469900"/>
        </a:xfrm>
      </xdr:grpSpPr>
      <xdr:sp macro="" textlink="">
        <xdr:nvSpPr>
          <xdr:cNvPr id="9" name="CuadroTexto 8">
            <a:extLst>
              <a:ext uri="{FF2B5EF4-FFF2-40B4-BE49-F238E27FC236}">
                <a16:creationId xmlns:a16="http://schemas.microsoft.com/office/drawing/2014/main" id="{DED5D550-2676-5FB7-13C6-B3C7B08E7910}"/>
              </a:ext>
            </a:extLst>
          </xdr:cNvPr>
          <xdr:cNvSpPr txBox="1"/>
        </xdr:nvSpPr>
        <xdr:spPr>
          <a:xfrm>
            <a:off x="9423401" y="4762500"/>
            <a:ext cx="8763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EC" sz="1600" b="1">
                <a:solidFill>
                  <a:srgbClr val="002060"/>
                </a:solidFill>
                <a:latin typeface="Arial" panose="020B0604020202020204" pitchFamily="34" charset="0"/>
                <a:cs typeface="Arial" panose="020B0604020202020204" pitchFamily="34" charset="0"/>
              </a:rPr>
              <a:t>Inicio</a:t>
            </a:r>
          </a:p>
        </xdr:txBody>
      </xdr:sp>
      <xdr:pic>
        <xdr:nvPicPr>
          <xdr:cNvPr id="10" name="Imagen 9" descr="Casa Sitio Web Comienzo - Gráficos vectoriales gratis en Pixabay - Pixabay">
            <a:extLst>
              <a:ext uri="{FF2B5EF4-FFF2-40B4-BE49-F238E27FC236}">
                <a16:creationId xmlns:a16="http://schemas.microsoft.com/office/drawing/2014/main" id="{B7028131-77FB-DDFA-BF68-F16A3C4EE53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8959374" y="4724400"/>
            <a:ext cx="464026" cy="469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Potencialidad" displayName="TablaPotencialidad" ref="A3:F260" totalsRowShown="0" headerRowDxfId="44" dataDxfId="43">
  <tableColumns count="6">
    <tableColumn id="1" xr3:uid="{00000000-0010-0000-0000-000001000000}" name="Potencialidad / Problema" dataDxfId="42"/>
    <tableColumn id="6" xr3:uid="{00000000-0010-0000-0000-000006000000}" name="Tipo" dataDxfId="41"/>
    <tableColumn id="2" xr3:uid="{00000000-0010-0000-0000-000002000000}" name="Desafío largo plazo" dataDxfId="40"/>
    <tableColumn id="3" xr3:uid="{00000000-0010-0000-0000-000003000000}" name="Desafío de gestión" dataDxfId="39"/>
    <tableColumn id="4" xr3:uid="{00000000-0010-0000-0000-000004000000}" name="Competencia" dataDxfId="38"/>
    <tableColumn id="5" xr3:uid="{00000000-0010-0000-0000-000005000000}" name="GAD" dataDxfId="37">
      <calculatedColumnFormula>+'T1. Inventario de información'!$A$13</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PriorizacionProblema" displayName="PriorizacionProblema" ref="A3:I260" totalsRowShown="0" headerRowDxfId="36" dataDxfId="35">
  <autoFilter ref="A3:I260" xr:uid="{00000000-0009-0000-0100-000001000000}"/>
  <tableColumns count="9">
    <tableColumn id="1" xr3:uid="{00000000-0010-0000-0100-000001000000}" name="Potencialidades / Problemas" dataDxfId="34">
      <calculatedColumnFormula>+'T2 Y T3. PROBLEMA-POTENCIALIDAD'!A4</calculatedColumnFormula>
    </tableColumn>
    <tableColumn id="9" xr3:uid="{00000000-0010-0000-0100-000009000000}" name="Tipo" dataDxfId="33"/>
    <tableColumn id="2" xr3:uid="{00000000-0010-0000-0100-000002000000}" name="Apoyo de sectores involucrados" dataDxfId="32"/>
    <tableColumn id="3" xr3:uid="{00000000-0010-0000-0100-000003000000}" name="Urgencia" dataDxfId="31"/>
    <tableColumn id="4" xr3:uid="{00000000-0010-0000-0100-000004000000}" name="Ámbito territorial" dataDxfId="30"/>
    <tableColumn id="5" xr3:uid="{00000000-0010-0000-0100-000005000000}" name="Capacidad institucional" dataDxfId="29"/>
    <tableColumn id="6" xr3:uid="{00000000-0010-0000-0100-000006000000}" name="Criterio n…" dataDxfId="28"/>
    <tableColumn id="8" xr3:uid="{00000000-0010-0000-0100-000008000000}" name="Sumatoria" dataDxfId="27">
      <calculatedColumnFormula>SUM(PriorizacionProblema[[#This Row],[Apoyo de sectores involucrados]]+PriorizacionProblema[[#This Row],[Urgencia]]+PriorizacionProblema[[#This Row],[Ámbito territorial]]+PriorizacionProblema[[#This Row],[Capacidad institucional]]+PriorizacionProblema[[#This Row],[Criterio n…]])</calculatedColumnFormula>
    </tableColumn>
    <tableColumn id="7" xr3:uid="{00000000-0010-0000-0100-000007000000}" name="Valoración total (alta, media, baja) " dataDxfId="26"/>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ni.gob.ec/"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
  <sheetViews>
    <sheetView showGridLines="0" zoomScale="70" zoomScaleNormal="70" workbookViewId="0">
      <pane ySplit="1" topLeftCell="A2" activePane="bottomLeft" state="frozen"/>
      <selection pane="bottomLeft" activeCell="A16" sqref="A16:B16"/>
    </sheetView>
  </sheetViews>
  <sheetFormatPr baseColWidth="10" defaultColWidth="12" defaultRowHeight="21"/>
  <cols>
    <col min="1" max="1" width="107.77734375" style="53" customWidth="1"/>
    <col min="2" max="2" width="23.33203125" style="55" customWidth="1"/>
    <col min="3" max="16384" width="12" style="53"/>
  </cols>
  <sheetData>
    <row r="1" spans="1:4" ht="25.5" customHeight="1" thickBot="1">
      <c r="A1" s="207" t="s">
        <v>117</v>
      </c>
      <c r="B1" s="207"/>
    </row>
    <row r="2" spans="1:4" ht="21.5" thickBot="1">
      <c r="A2" s="63" t="s">
        <v>120</v>
      </c>
      <c r="B2" s="56" t="s">
        <v>339</v>
      </c>
    </row>
    <row r="3" spans="1:4" ht="42.5" thickBot="1">
      <c r="A3" s="57" t="s">
        <v>471</v>
      </c>
      <c r="B3" s="199" t="s">
        <v>131</v>
      </c>
      <c r="C3" s="54"/>
      <c r="D3" s="54"/>
    </row>
    <row r="4" spans="1:4" ht="42.5" thickBot="1">
      <c r="A4" s="58" t="s">
        <v>472</v>
      </c>
      <c r="B4" s="200"/>
    </row>
    <row r="5" spans="1:4" ht="42.5" thickBot="1">
      <c r="A5" s="59" t="s">
        <v>143</v>
      </c>
      <c r="B5" s="201"/>
    </row>
    <row r="6" spans="1:4" ht="21.5" thickBot="1">
      <c r="A6" s="67" t="s">
        <v>121</v>
      </c>
      <c r="B6" s="202" t="s">
        <v>132</v>
      </c>
    </row>
    <row r="7" spans="1:4" ht="21.5" thickBot="1">
      <c r="A7" s="68" t="s">
        <v>122</v>
      </c>
      <c r="B7" s="203"/>
      <c r="C7" s="60"/>
    </row>
    <row r="8" spans="1:4" ht="21.5" thickBot="1">
      <c r="A8" s="68" t="s">
        <v>123</v>
      </c>
      <c r="B8" s="203"/>
    </row>
    <row r="9" spans="1:4" ht="21.5" thickBot="1">
      <c r="A9" s="67" t="s">
        <v>146</v>
      </c>
      <c r="B9" s="203"/>
    </row>
    <row r="10" spans="1:4" ht="21.5" thickBot="1">
      <c r="A10" s="68" t="s">
        <v>124</v>
      </c>
      <c r="B10" s="203"/>
    </row>
    <row r="11" spans="1:4" ht="21.5" thickBot="1">
      <c r="A11" s="68" t="s">
        <v>125</v>
      </c>
      <c r="B11" s="203"/>
    </row>
    <row r="12" spans="1:4" ht="42.5" thickBot="1">
      <c r="A12" s="68" t="s">
        <v>126</v>
      </c>
      <c r="B12" s="203"/>
    </row>
    <row r="13" spans="1:4" ht="21.5" thickBot="1">
      <c r="A13" s="68" t="s">
        <v>129</v>
      </c>
      <c r="B13" s="204"/>
    </row>
    <row r="14" spans="1:4" ht="42.5" thickBot="1">
      <c r="A14" s="61" t="s">
        <v>127</v>
      </c>
      <c r="B14" s="205" t="s">
        <v>133</v>
      </c>
    </row>
    <row r="15" spans="1:4" ht="21.5" thickBot="1">
      <c r="A15" s="62" t="s">
        <v>128</v>
      </c>
      <c r="B15" s="206"/>
    </row>
    <row r="16" spans="1:4">
      <c r="A16" s="208" t="s">
        <v>502</v>
      </c>
      <c r="B16" s="208"/>
    </row>
    <row r="17" spans="1:2">
      <c r="A17" s="198" t="s">
        <v>586</v>
      </c>
      <c r="B17" s="198"/>
    </row>
  </sheetData>
  <mergeCells count="6">
    <mergeCell ref="A17:B17"/>
    <mergeCell ref="B3:B5"/>
    <mergeCell ref="B6:B13"/>
    <mergeCell ref="B14:B15"/>
    <mergeCell ref="A1:B1"/>
    <mergeCell ref="A16:B16"/>
  </mergeCells>
  <hyperlinks>
    <hyperlink ref="A2" location="'T1. Inventario de información'!A1" display="Tabla 1. Inventario de Información" xr:uid="{00000000-0004-0000-0000-000000000000}"/>
    <hyperlink ref="A3" location="'T2. Sistematización potencialid'!A1" display="Tabla 2. Matriz de sistematización de potencialidades" xr:uid="{00000000-0004-0000-0000-000001000000}"/>
    <hyperlink ref="A4" location="'T5. Priorización potencialidad'!A1" display="Tabla 4. Herramienta para la priorización de potencialidades" xr:uid="{00000000-0004-0000-0000-000002000000}"/>
    <hyperlink ref="A6" location="'T7.Visión y obj des'!A1" display="Tabla 7. Visión de desarrollo" xr:uid="{00000000-0004-0000-0000-000003000000}"/>
    <hyperlink ref="A7" location="'T8. Objetivos de desarrollo'!A1" display="Tabla 8. Objetivos de desarrollo" xr:uid="{00000000-0004-0000-0000-000004000000}"/>
    <hyperlink ref="A8" location="'T9. Análsis funcional prov '!A1" display="Tabla 9. Análisis funcional provincial" xr:uid="{00000000-0004-0000-0000-000005000000}"/>
    <hyperlink ref="A9" location="'T10. Análisis funcional can_par'!A1" display="Tabla 10. Análisis funcional catonal y parroquial" xr:uid="{00000000-0004-0000-0000-000006000000}"/>
    <hyperlink ref="A10" location="'T11.Obj G, politicas, metas'!A1" display="Tabla 11. Definición de objetivos, políticas, metas e indicadores." xr:uid="{00000000-0004-0000-0000-000007000000}"/>
    <hyperlink ref="A11" location="'T12. Planes-program-proyect'!A1" display="Tabla 12. Definición de planes programas y proyectos" xr:uid="{00000000-0004-0000-0000-000008000000}"/>
    <hyperlink ref="A12" location="'T13. Alineación otros instrumen'!A1" display="Tabla 13. Alineación, agendas nacionales para la igualdad, planificación territorial diferenciada, agendas de coordinación zonal" xr:uid="{00000000-0004-0000-0000-000009000000}"/>
    <hyperlink ref="A14" location="'T15. Iniciativas de articulació'!A1" display="Tabla 15. Definición de iniciativas, objetivos y mecanismos de articulación" xr:uid="{00000000-0004-0000-0000-00000A000000}"/>
    <hyperlink ref="A15" location="'T16. Formas de gestión'!A1" display="Tabla 16. Formas de gestión nivel provincial y cantonal" xr:uid="{00000000-0004-0000-0000-00000B000000}"/>
    <hyperlink ref="A13" location="'T14. Consolidación propuesta'!A1" display="Tabla 14. Matriz de consolidación de la fase de propuesta " xr:uid="{00000000-0004-0000-0000-00000C000000}"/>
    <hyperlink ref="A5" location="'T6. Prioridad alta-media'!A1" display="Tabla 6. Matriz de problemas con prioridad alta o media con sus desafíos de gestión" xr:uid="{00000000-0004-0000-0000-00000D000000}"/>
    <hyperlink ref="A16:B16" location="'CATÁLOGO DE COMPETENCIAS'!A1" display="CATÁLOGO DE COMPETENCIAS Y FUNCIONES GAD" xr:uid="{FEF0A21E-E409-4F6D-90FC-F5418B5BA81B}"/>
    <hyperlink ref="A17:B17" location="'Vinculación ODS'!A1" display="ALINEACIÓN ODS - COMPETENCIA GAD" xr:uid="{A7ABCC4E-77CE-4BEC-BC06-64A020550EE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8783"/>
  </sheetPr>
  <dimension ref="A1:AA260"/>
  <sheetViews>
    <sheetView showGridLines="0" zoomScaleNormal="100" workbookViewId="0">
      <pane xSplit="3" ySplit="3" topLeftCell="D4" activePane="bottomRight" state="frozen"/>
      <selection pane="topRight" activeCell="D1" sqref="D1"/>
      <selection pane="bottomLeft" activeCell="A5" sqref="A5"/>
      <selection pane="bottomRight" activeCell="C1" sqref="C1"/>
    </sheetView>
  </sheetViews>
  <sheetFormatPr baseColWidth="10" defaultColWidth="12" defaultRowHeight="12"/>
  <cols>
    <col min="1" max="1" width="37.44140625" style="4" customWidth="1"/>
    <col min="2" max="2" width="34.109375" style="4" customWidth="1"/>
    <col min="3" max="3" width="25.77734375" style="116" customWidth="1"/>
    <col min="4" max="4" width="17.109375" style="116" customWidth="1"/>
    <col min="5" max="5" width="15.33203125" style="116" customWidth="1"/>
    <col min="6" max="6" width="17.109375" style="116" customWidth="1"/>
    <col min="7" max="7" width="16.6640625" style="116" customWidth="1"/>
    <col min="8" max="8" width="17" style="116" customWidth="1"/>
    <col min="9" max="9" width="12.6640625" style="146" customWidth="1"/>
    <col min="10" max="13" width="14.77734375" style="116" customWidth="1"/>
    <col min="14" max="14" width="11.6640625" style="116" customWidth="1"/>
    <col min="15" max="16384" width="12" style="116"/>
  </cols>
  <sheetData>
    <row r="1" spans="1:27" s="144" customFormat="1" ht="26.25" customHeight="1">
      <c r="A1" s="130" t="s">
        <v>81</v>
      </c>
      <c r="B1" s="131"/>
      <c r="C1" s="125"/>
      <c r="D1" s="125"/>
      <c r="E1" s="125"/>
      <c r="F1" s="125"/>
      <c r="G1" s="125"/>
      <c r="H1" s="125"/>
      <c r="I1" s="126"/>
      <c r="J1" s="125"/>
      <c r="K1" s="125"/>
      <c r="L1" s="125"/>
      <c r="M1" s="125"/>
      <c r="N1" s="125"/>
    </row>
    <row r="2" spans="1:27" s="144" customFormat="1" ht="25" customHeight="1" thickBot="1">
      <c r="A2" s="233" t="s">
        <v>47</v>
      </c>
      <c r="B2" s="231" t="s">
        <v>5</v>
      </c>
      <c r="C2" s="230" t="s">
        <v>342</v>
      </c>
      <c r="D2" s="228" t="s">
        <v>334</v>
      </c>
      <c r="E2" s="228" t="s">
        <v>7</v>
      </c>
      <c r="F2" s="228" t="s">
        <v>12</v>
      </c>
      <c r="G2" s="228" t="s">
        <v>319</v>
      </c>
      <c r="H2" s="228" t="s">
        <v>83</v>
      </c>
      <c r="I2" s="236" t="s">
        <v>84</v>
      </c>
      <c r="J2" s="234" t="s">
        <v>85</v>
      </c>
      <c r="K2" s="235"/>
      <c r="L2" s="235"/>
      <c r="M2" s="235"/>
      <c r="N2" s="127"/>
      <c r="Q2" s="145"/>
    </row>
    <row r="3" spans="1:27" ht="30.65" customHeight="1">
      <c r="A3" s="233"/>
      <c r="B3" s="232"/>
      <c r="C3" s="230"/>
      <c r="D3" s="229"/>
      <c r="E3" s="229"/>
      <c r="F3" s="229"/>
      <c r="G3" s="229"/>
      <c r="H3" s="229"/>
      <c r="I3" s="236"/>
      <c r="J3" s="128" t="s">
        <v>8</v>
      </c>
      <c r="K3" s="128" t="s">
        <v>9</v>
      </c>
      <c r="L3" s="128" t="s">
        <v>10</v>
      </c>
      <c r="M3" s="129" t="s">
        <v>11</v>
      </c>
    </row>
    <row r="4" spans="1:27" ht="156">
      <c r="A4" s="122" t="str">
        <f>'T6. Prioridad alta-media'!C4</f>
        <v>Mejora genética y sanitaria del ganado que promueva el incremento de su resistencia a enfermedades y mejorar la calidad la carne y leche.</v>
      </c>
      <c r="B4" s="122" t="str">
        <f>IFERROR(VLOOKUP(A4,'T2 Y T3. PROBLEMA-POTENCIALIDAD'!$D$4:$E$100,2,FALSE),"No existe una competencia definida")</f>
        <v>Fomento de las actividades productivas y agropecuarias (incluye los temas de investigación, innovación y transferencia de conocimiento y tecnologías)</v>
      </c>
      <c r="C4" s="17" t="s">
        <v>408</v>
      </c>
      <c r="D4" s="17" t="s">
        <v>409</v>
      </c>
      <c r="E4" s="17" t="s">
        <v>421</v>
      </c>
      <c r="F4" s="17" t="s">
        <v>422</v>
      </c>
      <c r="G4" s="21" t="s">
        <v>335</v>
      </c>
      <c r="H4" s="17">
        <v>0</v>
      </c>
      <c r="I4" s="17">
        <v>2024</v>
      </c>
      <c r="J4" s="84">
        <v>0</v>
      </c>
      <c r="K4" s="84">
        <v>0.03</v>
      </c>
      <c r="L4" s="84">
        <v>0.04</v>
      </c>
      <c r="M4" s="84">
        <v>0.05</v>
      </c>
      <c r="AA4" s="116" t="s">
        <v>335</v>
      </c>
    </row>
    <row r="5" spans="1:27" ht="143">
      <c r="A5" s="122" t="str">
        <f>'T6. Prioridad alta-media'!C5</f>
        <v>Promoción del turismo sostenible que beneficie a las comunidades locales y proteja los recursos para las generaciones futuras.</v>
      </c>
      <c r="B5" s="122" t="str">
        <f>IFERROR(VLOOKUP(A5,'T2 Y T3. PROBLEMA-POTENCIALIDAD'!$D$4:$E$100,2,FALSE),"No existe una competencia definida")</f>
        <v>Fomento de las actividades productivas y agropecuarias (incluye los temas de investigación, innovación y transferencia de conocimiento y tecnologías)</v>
      </c>
      <c r="C5" s="17" t="s">
        <v>413</v>
      </c>
      <c r="D5" s="17" t="s">
        <v>414</v>
      </c>
      <c r="E5" s="17" t="s">
        <v>429</v>
      </c>
      <c r="F5" s="17" t="s">
        <v>415</v>
      </c>
      <c r="G5" s="21" t="s">
        <v>335</v>
      </c>
      <c r="H5" s="17">
        <v>0</v>
      </c>
      <c r="I5" s="79">
        <v>2024</v>
      </c>
      <c r="J5" s="84">
        <v>0.25</v>
      </c>
      <c r="K5" s="84">
        <v>0.5</v>
      </c>
      <c r="L5" s="84">
        <v>0.75</v>
      </c>
      <c r="M5" s="84">
        <v>1</v>
      </c>
      <c r="AA5" s="116" t="s">
        <v>336</v>
      </c>
    </row>
    <row r="6" spans="1:27" ht="143">
      <c r="A6" s="122" t="str">
        <f>'T6. Prioridad alta-media'!C6</f>
        <v>Desarrollo del turismo sostenible generado por el sector artesanal en la parroquia.</v>
      </c>
      <c r="B6" s="122" t="str">
        <f>IFERROR(VLOOKUP(A6,'T2 Y T3. PROBLEMA-POTENCIALIDAD'!$D$4:$E$100,2,FALSE),"No existe una competencia definida")</f>
        <v>Fomento de las actividades productivas y agropecuarias (incluye los temas de investigación, innovación y transferencia de conocimiento y tecnologías)</v>
      </c>
      <c r="C6" s="17" t="s">
        <v>413</v>
      </c>
      <c r="D6" s="17" t="s">
        <v>414</v>
      </c>
      <c r="E6" s="17" t="s">
        <v>429</v>
      </c>
      <c r="F6" s="17" t="s">
        <v>415</v>
      </c>
      <c r="G6" s="17" t="s">
        <v>335</v>
      </c>
      <c r="H6" s="17">
        <v>0</v>
      </c>
      <c r="I6" s="79">
        <v>2024</v>
      </c>
      <c r="J6" s="84">
        <v>0.5</v>
      </c>
      <c r="K6" s="84">
        <v>0.75</v>
      </c>
      <c r="L6" s="84">
        <v>1</v>
      </c>
      <c r="M6" s="84">
        <v>1</v>
      </c>
      <c r="AA6" s="116" t="s">
        <v>337</v>
      </c>
    </row>
    <row r="7" spans="1:27" ht="156">
      <c r="A7" s="122" t="str">
        <f>'T6. Prioridad alta-media'!C7</f>
        <v>Implementación de programas de apoyo tecnológico y capacitación para productores de ganado, en especial para los pequeños.</v>
      </c>
      <c r="B7" s="122" t="str">
        <f>IFERROR(VLOOKUP(A7,'T2 Y T3. PROBLEMA-POTENCIALIDAD'!$D$4:$E$100,2,FALSE),"No existe una competencia definida")</f>
        <v>Fomento de las actividades productivas y agropecuarias (incluye los temas de investigación, innovación y transferencia de conocimiento y tecnologías)</v>
      </c>
      <c r="C7" s="17" t="s">
        <v>408</v>
      </c>
      <c r="D7" s="17" t="s">
        <v>409</v>
      </c>
      <c r="E7" s="17" t="s">
        <v>416</v>
      </c>
      <c r="F7" s="17" t="s">
        <v>410</v>
      </c>
      <c r="G7" s="21" t="s">
        <v>335</v>
      </c>
      <c r="H7" s="17">
        <v>0</v>
      </c>
      <c r="I7" s="79">
        <v>2024</v>
      </c>
      <c r="J7" s="17">
        <v>0.25</v>
      </c>
      <c r="K7" s="17" t="s">
        <v>411</v>
      </c>
      <c r="L7" s="17" t="s">
        <v>412</v>
      </c>
      <c r="M7" s="17">
        <v>1</v>
      </c>
    </row>
    <row r="8" spans="1:27" ht="208">
      <c r="A8" s="122" t="str">
        <f>'T6. Prioridad alta-media'!C8</f>
        <v xml:space="preserve">Gestión del asfaltado de vías priorizadas, para sacar la producción agropecuaria y promover el turismo.  </v>
      </c>
      <c r="B8" s="122" t="str">
        <f>IFERROR(VLOOKUP(A8,'T2 Y T3. PROBLEMA-POTENCIALIDAD'!$D$4:$E$100,2,FALSE),"No existe una competencia definida")</f>
        <v>Vialidad</v>
      </c>
      <c r="C8" s="17" t="s">
        <v>417</v>
      </c>
      <c r="D8" s="17" t="s">
        <v>418</v>
      </c>
      <c r="E8" s="17" t="s">
        <v>420</v>
      </c>
      <c r="F8" s="17" t="s">
        <v>419</v>
      </c>
      <c r="G8" s="21" t="s">
        <v>335</v>
      </c>
      <c r="H8" s="17">
        <v>0</v>
      </c>
      <c r="I8" s="79">
        <v>2024</v>
      </c>
      <c r="J8" s="84">
        <v>0.15</v>
      </c>
      <c r="K8" s="84">
        <v>0.3</v>
      </c>
      <c r="L8" s="84">
        <v>0.45</v>
      </c>
      <c r="M8" s="84">
        <v>0.6</v>
      </c>
    </row>
    <row r="9" spans="1:27" ht="130">
      <c r="A9" s="122" t="str">
        <f>'T6. Prioridad alta-media'!C9</f>
        <v>Gestión ante los entes competentes el incremento de la cobertura de servicio eléctrico en la parroquia.</v>
      </c>
      <c r="B9" s="122" t="str">
        <f>IFERROR(VLOOKUP(A9,'T2 Y T3. PROBLEMA-POTENCIALIDAD'!$D$4:$E$100,2,FALSE),"No existe una competencia definida")</f>
        <v>Vigilancia de la ejecución de obras y calidad de los servicios públicos</v>
      </c>
      <c r="C9" s="17" t="s">
        <v>424</v>
      </c>
      <c r="D9" s="17" t="s">
        <v>423</v>
      </c>
      <c r="E9" s="17" t="s">
        <v>425</v>
      </c>
      <c r="F9" s="17" t="s">
        <v>426</v>
      </c>
      <c r="G9" s="21" t="s">
        <v>335</v>
      </c>
      <c r="H9" s="21">
        <v>0.7</v>
      </c>
      <c r="I9" s="79">
        <v>2024</v>
      </c>
      <c r="J9" s="84">
        <v>0.72499999999999998</v>
      </c>
      <c r="K9" s="84">
        <v>0.75</v>
      </c>
      <c r="L9" s="84">
        <v>0.77500000000000002</v>
      </c>
      <c r="M9" s="84">
        <v>0.8</v>
      </c>
    </row>
    <row r="10" spans="1:27" ht="26">
      <c r="A10" s="122" t="str">
        <f>'T6. Prioridad alta-media'!C10</f>
        <v>No existe un desafio de gestión definido</v>
      </c>
      <c r="B10" s="122" t="str">
        <f>IFERROR(VLOOKUP(A10,'T2 Y T3. PROBLEMA-POTENCIALIDAD'!$D$4:$E$100,2,FALSE),"No existe una competencia definida")</f>
        <v>No existe una competencia definida</v>
      </c>
      <c r="C10" s="17"/>
      <c r="D10" s="17"/>
      <c r="E10" s="17"/>
      <c r="F10" s="17"/>
      <c r="G10" s="21"/>
      <c r="H10" s="49"/>
      <c r="I10" s="79"/>
      <c r="J10" s="84"/>
      <c r="K10" s="84"/>
      <c r="L10" s="84"/>
      <c r="M10" s="84"/>
    </row>
    <row r="11" spans="1:27" ht="26">
      <c r="A11" s="122" t="str">
        <f>'T6. Prioridad alta-media'!C11</f>
        <v>No existe un desafio de gestión definido</v>
      </c>
      <c r="B11" s="122" t="str">
        <f>IFERROR(VLOOKUP(A11,'T2 Y T3. PROBLEMA-POTENCIALIDAD'!$D$4:$E$100,2,FALSE),"No existe una competencia definida")</f>
        <v>No existe una competencia definida</v>
      </c>
      <c r="C11" s="17"/>
      <c r="D11" s="17"/>
      <c r="E11" s="17"/>
      <c r="F11" s="17"/>
      <c r="G11" s="21"/>
      <c r="H11" s="49"/>
      <c r="I11" s="79"/>
      <c r="J11" s="84"/>
      <c r="K11" s="84"/>
      <c r="L11" s="84"/>
      <c r="M11" s="84"/>
    </row>
    <row r="12" spans="1:27" ht="26">
      <c r="A12" s="122" t="str">
        <f>'T6. Prioridad alta-media'!C12</f>
        <v>No existe un desafio de gestión definido</v>
      </c>
      <c r="B12" s="122" t="str">
        <f>IFERROR(VLOOKUP(A12,'T2 Y T3. PROBLEMA-POTENCIALIDAD'!$D$4:$E$100,2,FALSE),"No existe una competencia definida")</f>
        <v>No existe una competencia definida</v>
      </c>
      <c r="C12" s="17"/>
      <c r="D12" s="17"/>
      <c r="E12" s="17"/>
      <c r="F12" s="17"/>
      <c r="G12" s="21"/>
      <c r="H12" s="49"/>
      <c r="I12" s="79"/>
      <c r="J12" s="84"/>
      <c r="K12" s="84"/>
      <c r="L12" s="84"/>
      <c r="M12" s="84"/>
    </row>
    <row r="13" spans="1:27" ht="26">
      <c r="A13" s="122" t="str">
        <f>'T6. Prioridad alta-media'!C13</f>
        <v>No existe un desafio de gestión definido</v>
      </c>
      <c r="B13" s="122" t="str">
        <f>IFERROR(VLOOKUP(A13,'T2 Y T3. PROBLEMA-POTENCIALIDAD'!$D$4:$E$100,2,FALSE),"No existe una competencia definida")</f>
        <v>No existe una competencia definida</v>
      </c>
      <c r="C13" s="17"/>
      <c r="D13" s="17"/>
      <c r="E13" s="17"/>
      <c r="F13" s="17"/>
      <c r="G13" s="21"/>
      <c r="H13" s="49"/>
      <c r="I13" s="79"/>
      <c r="J13" s="84"/>
      <c r="K13" s="84"/>
      <c r="L13" s="84"/>
      <c r="M13" s="84"/>
    </row>
    <row r="14" spans="1:27" ht="26">
      <c r="A14" s="122" t="str">
        <f>'T6. Prioridad alta-media'!C14</f>
        <v>No existe un desafio de gestión definido</v>
      </c>
      <c r="B14" s="122" t="str">
        <f>IFERROR(VLOOKUP(A14,'T2 Y T3. PROBLEMA-POTENCIALIDAD'!$D$4:$E$100,2,FALSE),"No existe una competencia definida")</f>
        <v>No existe una competencia definida</v>
      </c>
      <c r="C14" s="17"/>
      <c r="D14" s="17"/>
      <c r="E14" s="17"/>
      <c r="F14" s="17"/>
      <c r="G14" s="21"/>
      <c r="H14" s="49"/>
      <c r="I14" s="79"/>
      <c r="J14" s="84"/>
      <c r="K14" s="84"/>
      <c r="L14" s="84"/>
      <c r="M14" s="84"/>
    </row>
    <row r="15" spans="1:27" ht="26">
      <c r="A15" s="122" t="str">
        <f>'T6. Prioridad alta-media'!C15</f>
        <v>No existe un desafio de gestión definido</v>
      </c>
      <c r="B15" s="122" t="str">
        <f>IFERROR(VLOOKUP(A15,'T2 Y T3. PROBLEMA-POTENCIALIDAD'!$D$4:$E$100,2,FALSE),"No existe una competencia definida")</f>
        <v>No existe una competencia definida</v>
      </c>
      <c r="C15" s="17"/>
      <c r="D15" s="17"/>
      <c r="E15" s="17"/>
      <c r="F15" s="17"/>
      <c r="G15" s="21"/>
      <c r="H15" s="49"/>
      <c r="I15" s="79"/>
      <c r="J15" s="84"/>
      <c r="K15" s="84"/>
      <c r="L15" s="84"/>
      <c r="M15" s="84"/>
    </row>
    <row r="16" spans="1:27" ht="26">
      <c r="A16" s="122" t="str">
        <f>'T6. Prioridad alta-media'!C16</f>
        <v>No existe un desafio de gestión definido</v>
      </c>
      <c r="B16" s="122" t="str">
        <f>IFERROR(VLOOKUP(A16,'T2 Y T3. PROBLEMA-POTENCIALIDAD'!$D$4:$E$100,2,FALSE),"No existe una competencia definida")</f>
        <v>No existe una competencia definida</v>
      </c>
      <c r="C16" s="17"/>
      <c r="D16" s="17"/>
      <c r="E16" s="17"/>
      <c r="F16" s="17"/>
      <c r="G16" s="21"/>
      <c r="H16" s="49"/>
      <c r="I16" s="79"/>
      <c r="J16" s="84"/>
      <c r="K16" s="84"/>
      <c r="L16" s="84"/>
      <c r="M16" s="84"/>
    </row>
    <row r="17" spans="1:13" ht="26">
      <c r="A17" s="122" t="str">
        <f>'T6. Prioridad alta-media'!C17</f>
        <v>No existe un desafio de gestión definido</v>
      </c>
      <c r="B17" s="122" t="str">
        <f>IFERROR(VLOOKUP(A17,'T2 Y T3. PROBLEMA-POTENCIALIDAD'!$D$4:$E$100,2,FALSE),"No existe una competencia definida")</f>
        <v>No existe una competencia definida</v>
      </c>
      <c r="C17" s="17"/>
      <c r="D17" s="17"/>
      <c r="E17" s="17"/>
      <c r="F17" s="17"/>
      <c r="G17" s="21"/>
      <c r="H17" s="49"/>
      <c r="I17" s="79"/>
      <c r="J17" s="84"/>
      <c r="K17" s="84"/>
      <c r="L17" s="84"/>
      <c r="M17" s="84"/>
    </row>
    <row r="18" spans="1:13" ht="26">
      <c r="A18" s="122" t="str">
        <f>'T6. Prioridad alta-media'!C18</f>
        <v>No existe un desafio de gestión definido</v>
      </c>
      <c r="B18" s="122" t="str">
        <f>IFERROR(VLOOKUP(A18,'T2 Y T3. PROBLEMA-POTENCIALIDAD'!$D$4:$E$100,2,FALSE),"No existe una competencia definida")</f>
        <v>No existe una competencia definida</v>
      </c>
      <c r="C18" s="17"/>
      <c r="D18" s="17"/>
      <c r="E18" s="17"/>
      <c r="F18" s="17"/>
      <c r="G18" s="21"/>
      <c r="H18" s="49"/>
      <c r="I18" s="79"/>
      <c r="J18" s="84"/>
      <c r="K18" s="84"/>
      <c r="L18" s="84"/>
      <c r="M18" s="84"/>
    </row>
    <row r="19" spans="1:13" ht="26">
      <c r="A19" s="122" t="str">
        <f>'T6. Prioridad alta-media'!C19</f>
        <v>No existe un desafio de gestión definido</v>
      </c>
      <c r="B19" s="122" t="str">
        <f>IFERROR(VLOOKUP(A19,'T2 Y T3. PROBLEMA-POTENCIALIDAD'!$D$4:$E$100,2,FALSE),"No existe una competencia definida")</f>
        <v>No existe una competencia definida</v>
      </c>
      <c r="C19" s="17"/>
      <c r="D19" s="17"/>
      <c r="E19" s="17"/>
      <c r="F19" s="17"/>
      <c r="G19" s="21"/>
      <c r="H19" s="49"/>
      <c r="I19" s="79"/>
      <c r="J19" s="84"/>
      <c r="K19" s="84"/>
      <c r="L19" s="84"/>
      <c r="M19" s="84"/>
    </row>
    <row r="20" spans="1:13" ht="26">
      <c r="A20" s="122" t="str">
        <f>'T6. Prioridad alta-media'!C20</f>
        <v>No existe un desafio de gestión definido</v>
      </c>
      <c r="B20" s="122" t="str">
        <f>IFERROR(VLOOKUP(A20,'T2 Y T3. PROBLEMA-POTENCIALIDAD'!$D$4:$E$100,2,FALSE),"No existe una competencia definida")</f>
        <v>No existe una competencia definida</v>
      </c>
      <c r="C20" s="17"/>
      <c r="D20" s="17"/>
      <c r="E20" s="17"/>
      <c r="F20" s="17"/>
      <c r="G20" s="21"/>
      <c r="H20" s="49"/>
      <c r="I20" s="79"/>
      <c r="J20" s="84"/>
      <c r="K20" s="84"/>
      <c r="L20" s="84"/>
      <c r="M20" s="84"/>
    </row>
    <row r="21" spans="1:13" ht="26">
      <c r="A21" s="122" t="str">
        <f>'T6. Prioridad alta-media'!C21</f>
        <v>No existe un desafio de gestión definido</v>
      </c>
      <c r="B21" s="122" t="str">
        <f>IFERROR(VLOOKUP(A21,'T2 Y T3. PROBLEMA-POTENCIALIDAD'!$D$4:$E$100,2,FALSE),"No existe una competencia definida")</f>
        <v>No existe una competencia definida</v>
      </c>
      <c r="C21" s="17"/>
      <c r="D21" s="17"/>
      <c r="E21" s="17"/>
      <c r="F21" s="17"/>
      <c r="G21" s="21"/>
      <c r="H21" s="49"/>
      <c r="I21" s="79"/>
      <c r="J21" s="84"/>
      <c r="K21" s="84"/>
      <c r="L21" s="84"/>
      <c r="M21" s="84"/>
    </row>
    <row r="22" spans="1:13" ht="26">
      <c r="A22" s="122" t="str">
        <f>'T6. Prioridad alta-media'!C22</f>
        <v>No existe un desafio de gestión definido</v>
      </c>
      <c r="B22" s="122" t="str">
        <f>IFERROR(VLOOKUP(A22,'T2 Y T3. PROBLEMA-POTENCIALIDAD'!$D$4:$E$100,2,FALSE),"No existe una competencia definida")</f>
        <v>No existe una competencia definida</v>
      </c>
      <c r="C22" s="17"/>
      <c r="D22" s="17"/>
      <c r="E22" s="17"/>
      <c r="F22" s="17"/>
      <c r="G22" s="21"/>
      <c r="H22" s="49"/>
      <c r="I22" s="79"/>
      <c r="J22" s="84"/>
      <c r="K22" s="84"/>
      <c r="L22" s="84"/>
      <c r="M22" s="84"/>
    </row>
    <row r="23" spans="1:13" ht="26">
      <c r="A23" s="122" t="str">
        <f>'T6. Prioridad alta-media'!C23</f>
        <v>No existe un desafio de gestión definido</v>
      </c>
      <c r="B23" s="122" t="str">
        <f>IFERROR(VLOOKUP(A23,'T2 Y T3. PROBLEMA-POTENCIALIDAD'!$D$4:$E$100,2,FALSE),"No existe una competencia definida")</f>
        <v>No existe una competencia definida</v>
      </c>
      <c r="C23" s="17"/>
      <c r="D23" s="17"/>
      <c r="E23" s="17"/>
      <c r="F23" s="17"/>
      <c r="G23" s="21"/>
      <c r="H23" s="49"/>
      <c r="I23" s="79"/>
      <c r="J23" s="84"/>
      <c r="K23" s="84"/>
      <c r="L23" s="84"/>
      <c r="M23" s="84"/>
    </row>
    <row r="24" spans="1:13" ht="26">
      <c r="A24" s="122" t="str">
        <f>'T6. Prioridad alta-media'!C24</f>
        <v>No existe un desafio de gestión definido</v>
      </c>
      <c r="B24" s="122" t="str">
        <f>IFERROR(VLOOKUP(A24,'T2 Y T3. PROBLEMA-POTENCIALIDAD'!$D$4:$E$100,2,FALSE),"No existe una competencia definida")</f>
        <v>No existe una competencia definida</v>
      </c>
      <c r="C24" s="17"/>
      <c r="D24" s="17"/>
      <c r="E24" s="17"/>
      <c r="F24" s="17"/>
      <c r="G24" s="21"/>
      <c r="H24" s="49"/>
      <c r="I24" s="79"/>
      <c r="J24" s="84"/>
      <c r="K24" s="84"/>
      <c r="L24" s="84"/>
      <c r="M24" s="84"/>
    </row>
    <row r="25" spans="1:13" ht="26">
      <c r="A25" s="122" t="str">
        <f>'T6. Prioridad alta-media'!C25</f>
        <v>No existe un desafio de gestión definido</v>
      </c>
      <c r="B25" s="122" t="str">
        <f>IFERROR(VLOOKUP(A25,'T2 Y T3. PROBLEMA-POTENCIALIDAD'!$D$4:$E$100,2,FALSE),"No existe una competencia definida")</f>
        <v>No existe una competencia definida</v>
      </c>
      <c r="C25" s="17"/>
      <c r="D25" s="17"/>
      <c r="E25" s="17"/>
      <c r="F25" s="17"/>
      <c r="G25" s="21"/>
      <c r="H25" s="49"/>
      <c r="I25" s="79"/>
      <c r="J25" s="84"/>
      <c r="K25" s="84"/>
      <c r="L25" s="84"/>
      <c r="M25" s="84"/>
    </row>
    <row r="26" spans="1:13" ht="26">
      <c r="A26" s="122" t="str">
        <f>'T6. Prioridad alta-media'!C26</f>
        <v>No existe un desafio de gestión definido</v>
      </c>
      <c r="B26" s="122" t="str">
        <f>IFERROR(VLOOKUP(A26,'T2 Y T3. PROBLEMA-POTENCIALIDAD'!$D$4:$E$100,2,FALSE),"No existe una competencia definida")</f>
        <v>No existe una competencia definida</v>
      </c>
      <c r="C26" s="17"/>
      <c r="D26" s="17"/>
      <c r="E26" s="17"/>
      <c r="F26" s="17"/>
      <c r="G26" s="21"/>
      <c r="H26" s="49"/>
      <c r="I26" s="79"/>
      <c r="J26" s="84"/>
      <c r="K26" s="84"/>
      <c r="L26" s="84"/>
      <c r="M26" s="84"/>
    </row>
    <row r="27" spans="1:13" ht="26">
      <c r="A27" s="122" t="str">
        <f>'T6. Prioridad alta-media'!C27</f>
        <v>No existe un desafio de gestión definido</v>
      </c>
      <c r="B27" s="122" t="str">
        <f>IFERROR(VLOOKUP(A27,'T2 Y T3. PROBLEMA-POTENCIALIDAD'!$D$4:$E$100,2,FALSE),"No existe una competencia definida")</f>
        <v>No existe una competencia definida</v>
      </c>
      <c r="C27" s="17"/>
      <c r="D27" s="17"/>
      <c r="E27" s="17"/>
      <c r="F27" s="17"/>
      <c r="G27" s="21"/>
      <c r="H27" s="49"/>
      <c r="I27" s="79"/>
      <c r="J27" s="84"/>
      <c r="K27" s="84"/>
      <c r="L27" s="84"/>
      <c r="M27" s="84"/>
    </row>
    <row r="28" spans="1:13" ht="26">
      <c r="A28" s="122" t="str">
        <f>'T6. Prioridad alta-media'!C28</f>
        <v>No existe un desafio de gestión definido</v>
      </c>
      <c r="B28" s="122" t="str">
        <f>IFERROR(VLOOKUP(A28,'T2 Y T3. PROBLEMA-POTENCIALIDAD'!$D$4:$E$100,2,FALSE),"No existe una competencia definida")</f>
        <v>No existe una competencia definida</v>
      </c>
      <c r="C28" s="17"/>
      <c r="D28" s="17"/>
      <c r="E28" s="17"/>
      <c r="F28" s="17"/>
      <c r="G28" s="21"/>
      <c r="H28" s="49"/>
      <c r="I28" s="79"/>
      <c r="J28" s="84"/>
      <c r="K28" s="84"/>
      <c r="L28" s="84"/>
      <c r="M28" s="84"/>
    </row>
    <row r="29" spans="1:13" ht="26">
      <c r="A29" s="122" t="str">
        <f>'T6. Prioridad alta-media'!C29</f>
        <v>No existe un desafio de gestión definido</v>
      </c>
      <c r="B29" s="122" t="str">
        <f>IFERROR(VLOOKUP(A29,'T2 Y T3. PROBLEMA-POTENCIALIDAD'!$D$4:$E$100,2,FALSE),"No existe una competencia definida")</f>
        <v>No existe una competencia definida</v>
      </c>
      <c r="C29" s="17"/>
      <c r="D29" s="17"/>
      <c r="E29" s="17"/>
      <c r="F29" s="17"/>
      <c r="G29" s="21"/>
      <c r="H29" s="49"/>
      <c r="I29" s="79"/>
      <c r="J29" s="84"/>
      <c r="K29" s="84"/>
      <c r="L29" s="84"/>
      <c r="M29" s="84"/>
    </row>
    <row r="30" spans="1:13" ht="26">
      <c r="A30" s="122" t="str">
        <f>'T6. Prioridad alta-media'!C30</f>
        <v>No existe un desafio de gestión definido</v>
      </c>
      <c r="B30" s="122" t="str">
        <f>IFERROR(VLOOKUP(A30,'T2 Y T3. PROBLEMA-POTENCIALIDAD'!$D$4:$E$100,2,FALSE),"No existe una competencia definida")</f>
        <v>No existe una competencia definida</v>
      </c>
      <c r="C30" s="17"/>
      <c r="D30" s="17"/>
      <c r="E30" s="17"/>
      <c r="F30" s="17"/>
      <c r="G30" s="21"/>
      <c r="H30" s="49"/>
      <c r="I30" s="79"/>
      <c r="J30" s="84"/>
      <c r="K30" s="84"/>
      <c r="L30" s="84"/>
      <c r="M30" s="84"/>
    </row>
    <row r="31" spans="1:13" ht="26">
      <c r="A31" s="122" t="str">
        <f>'T6. Prioridad alta-media'!C31</f>
        <v>No existe un desafio de gestión definido</v>
      </c>
      <c r="B31" s="122" t="str">
        <f>IFERROR(VLOOKUP(A31,'T2 Y T3. PROBLEMA-POTENCIALIDAD'!$D$4:$E$100,2,FALSE),"No existe una competencia definida")</f>
        <v>No existe una competencia definida</v>
      </c>
      <c r="C31" s="17"/>
      <c r="D31" s="17"/>
      <c r="E31" s="17"/>
      <c r="F31" s="17"/>
      <c r="G31" s="21"/>
      <c r="H31" s="49"/>
      <c r="I31" s="79"/>
      <c r="J31" s="84"/>
      <c r="K31" s="84"/>
      <c r="L31" s="84"/>
      <c r="M31" s="84"/>
    </row>
    <row r="32" spans="1:13" ht="26">
      <c r="A32" s="122" t="str">
        <f>'T6. Prioridad alta-media'!C32</f>
        <v>No existe un desafio de gestión definido</v>
      </c>
      <c r="B32" s="122" t="str">
        <f>IFERROR(VLOOKUP(A32,'T2 Y T3. PROBLEMA-POTENCIALIDAD'!$D$4:$E$100,2,FALSE),"No existe una competencia definida")</f>
        <v>No existe una competencia definida</v>
      </c>
      <c r="C32" s="17"/>
      <c r="D32" s="17"/>
      <c r="E32" s="17"/>
      <c r="F32" s="17"/>
      <c r="G32" s="21"/>
      <c r="H32" s="49"/>
      <c r="I32" s="79"/>
      <c r="J32" s="84"/>
      <c r="K32" s="84"/>
      <c r="L32" s="84"/>
      <c r="M32" s="84"/>
    </row>
    <row r="33" spans="1:13" ht="26">
      <c r="A33" s="122" t="str">
        <f>'T6. Prioridad alta-media'!C33</f>
        <v>No existe un desafio de gestión definido</v>
      </c>
      <c r="B33" s="122" t="str">
        <f>IFERROR(VLOOKUP(A33,'T2 Y T3. PROBLEMA-POTENCIALIDAD'!$D$4:$E$100,2,FALSE),"No existe una competencia definida")</f>
        <v>No existe una competencia definida</v>
      </c>
      <c r="C33" s="17"/>
      <c r="D33" s="17"/>
      <c r="E33" s="17"/>
      <c r="F33" s="17"/>
      <c r="G33" s="21"/>
      <c r="H33" s="49"/>
      <c r="I33" s="79"/>
      <c r="J33" s="84"/>
      <c r="K33" s="84"/>
      <c r="L33" s="84"/>
      <c r="M33" s="84"/>
    </row>
    <row r="34" spans="1:13" ht="26">
      <c r="A34" s="122" t="str">
        <f>'T6. Prioridad alta-media'!C34</f>
        <v>No existe un desafio de gestión definido</v>
      </c>
      <c r="B34" s="122" t="str">
        <f>IFERROR(VLOOKUP(A34,'T2 Y T3. PROBLEMA-POTENCIALIDAD'!$D$4:$E$100,2,FALSE),"No existe una competencia definida")</f>
        <v>No existe una competencia definida</v>
      </c>
      <c r="C34" s="17"/>
      <c r="D34" s="17"/>
      <c r="E34" s="17"/>
      <c r="F34" s="17"/>
      <c r="G34" s="21"/>
      <c r="H34" s="49"/>
      <c r="I34" s="79"/>
      <c r="J34" s="84"/>
      <c r="K34" s="84"/>
      <c r="L34" s="84"/>
      <c r="M34" s="84"/>
    </row>
    <row r="35" spans="1:13" ht="26">
      <c r="A35" s="122" t="str">
        <f>'T6. Prioridad alta-media'!C35</f>
        <v>No existe un desafio de gestión definido</v>
      </c>
      <c r="B35" s="122" t="str">
        <f>IFERROR(VLOOKUP(A35,'T2 Y T3. PROBLEMA-POTENCIALIDAD'!$D$4:$E$100,2,FALSE),"No existe una competencia definida")</f>
        <v>No existe una competencia definida</v>
      </c>
      <c r="C35" s="17"/>
      <c r="D35" s="17"/>
      <c r="E35" s="17"/>
      <c r="F35" s="17"/>
      <c r="G35" s="21"/>
      <c r="H35" s="49"/>
      <c r="I35" s="79"/>
      <c r="J35" s="84"/>
      <c r="K35" s="84"/>
      <c r="L35" s="84"/>
      <c r="M35" s="84"/>
    </row>
    <row r="36" spans="1:13" ht="26">
      <c r="A36" s="122" t="str">
        <f>'T6. Prioridad alta-media'!C36</f>
        <v>No existe un desafio de gestión definido</v>
      </c>
      <c r="B36" s="122" t="str">
        <f>IFERROR(VLOOKUP(A36,'T2 Y T3. PROBLEMA-POTENCIALIDAD'!$D$4:$E$100,2,FALSE),"No existe una competencia definida")</f>
        <v>No existe una competencia definida</v>
      </c>
      <c r="C36" s="17"/>
      <c r="D36" s="17"/>
      <c r="E36" s="18"/>
      <c r="F36" s="18"/>
      <c r="G36" s="21"/>
      <c r="H36" s="50"/>
      <c r="I36" s="80"/>
      <c r="J36" s="85"/>
      <c r="K36" s="85"/>
      <c r="L36" s="85"/>
      <c r="M36" s="85"/>
    </row>
    <row r="37" spans="1:13" ht="26">
      <c r="A37" s="122" t="str">
        <f>'T6. Prioridad alta-media'!C37</f>
        <v>No existe un desafio de gestión definido</v>
      </c>
      <c r="B37" s="122" t="str">
        <f>IFERROR(VLOOKUP(A37,'T2 Y T3. PROBLEMA-POTENCIALIDAD'!$D$4:$E$100,2,FALSE),"No existe una competencia definida")</f>
        <v>No existe una competencia definida</v>
      </c>
      <c r="C37" s="17"/>
      <c r="D37" s="17"/>
      <c r="E37" s="18"/>
      <c r="F37" s="18"/>
      <c r="G37" s="21"/>
      <c r="H37" s="50"/>
      <c r="I37" s="80"/>
      <c r="J37" s="85"/>
      <c r="K37" s="85"/>
      <c r="L37" s="85"/>
      <c r="M37" s="85"/>
    </row>
    <row r="38" spans="1:13" ht="26">
      <c r="A38" s="122" t="str">
        <f>'T6. Prioridad alta-media'!C38</f>
        <v>No existe un desafio de gestión definido</v>
      </c>
      <c r="B38" s="122" t="str">
        <f>IFERROR(VLOOKUP(A38,'T2 Y T3. PROBLEMA-POTENCIALIDAD'!$D$4:$E$100,2,FALSE),"No existe una competencia definida")</f>
        <v>No existe una competencia definida</v>
      </c>
      <c r="C38" s="17"/>
      <c r="D38" s="17"/>
      <c r="E38" s="18"/>
      <c r="F38" s="18"/>
      <c r="G38" s="21"/>
      <c r="H38" s="50"/>
      <c r="I38" s="80"/>
      <c r="J38" s="85"/>
      <c r="K38" s="85"/>
      <c r="L38" s="85"/>
      <c r="M38" s="85"/>
    </row>
    <row r="39" spans="1:13" ht="26">
      <c r="A39" s="122" t="str">
        <f>'T6. Prioridad alta-media'!C39</f>
        <v>No existe un desafio de gestión definido</v>
      </c>
      <c r="B39" s="122" t="str">
        <f>IFERROR(VLOOKUP(A39,'T2 Y T3. PROBLEMA-POTENCIALIDAD'!$D$4:$E$100,2,FALSE),"No existe una competencia definida")</f>
        <v>No existe una competencia definida</v>
      </c>
      <c r="C39" s="17"/>
      <c r="D39" s="17"/>
      <c r="E39" s="18"/>
      <c r="F39" s="18"/>
      <c r="G39" s="21"/>
      <c r="H39" s="50"/>
      <c r="I39" s="80"/>
      <c r="J39" s="85"/>
      <c r="K39" s="85"/>
      <c r="L39" s="85"/>
      <c r="M39" s="85"/>
    </row>
    <row r="40" spans="1:13" ht="26">
      <c r="A40" s="122" t="str">
        <f>'T6. Prioridad alta-media'!C40</f>
        <v>No existe un desafio de gestión definido</v>
      </c>
      <c r="B40" s="122" t="str">
        <f>IFERROR(VLOOKUP(A40,'T2 Y T3. PROBLEMA-POTENCIALIDAD'!$D$4:$E$100,2,FALSE),"No existe una competencia definida")</f>
        <v>No existe una competencia definida</v>
      </c>
      <c r="C40" s="17"/>
      <c r="D40" s="17"/>
      <c r="E40" s="18"/>
      <c r="F40" s="18"/>
      <c r="G40" s="21"/>
      <c r="H40" s="50"/>
      <c r="I40" s="80"/>
      <c r="J40" s="85"/>
      <c r="K40" s="85"/>
      <c r="L40" s="85"/>
      <c r="M40" s="85"/>
    </row>
    <row r="41" spans="1:13" ht="26">
      <c r="A41" s="122" t="str">
        <f>'T6. Prioridad alta-media'!C41</f>
        <v>No existe un desafio de gestión definido</v>
      </c>
      <c r="B41" s="122" t="str">
        <f>IFERROR(VLOOKUP(A41,'T2 Y T3. PROBLEMA-POTENCIALIDAD'!$D$4:$E$100,2,FALSE),"No existe una competencia definida")</f>
        <v>No existe una competencia definida</v>
      </c>
      <c r="C41" s="17"/>
      <c r="D41" s="17"/>
      <c r="E41" s="18"/>
      <c r="F41" s="18"/>
      <c r="G41" s="21"/>
      <c r="H41" s="50"/>
      <c r="I41" s="80"/>
      <c r="J41" s="85"/>
      <c r="K41" s="85"/>
      <c r="L41" s="85"/>
      <c r="M41" s="85"/>
    </row>
    <row r="42" spans="1:13" ht="26">
      <c r="A42" s="122" t="str">
        <f>'T6. Prioridad alta-media'!C42</f>
        <v>No existe un desafio de gestión definido</v>
      </c>
      <c r="B42" s="122" t="str">
        <f>IFERROR(VLOOKUP(A42,'T2 Y T3. PROBLEMA-POTENCIALIDAD'!$D$4:$E$100,2,FALSE),"No existe una competencia definida")</f>
        <v>No existe una competencia definida</v>
      </c>
      <c r="C42" s="17"/>
      <c r="D42" s="17"/>
      <c r="E42" s="19"/>
      <c r="F42" s="19"/>
      <c r="G42" s="21"/>
      <c r="H42" s="51"/>
      <c r="I42" s="81"/>
      <c r="J42" s="86"/>
      <c r="K42" s="86"/>
      <c r="L42" s="86"/>
      <c r="M42" s="86"/>
    </row>
    <row r="43" spans="1:13" ht="26">
      <c r="A43" s="122" t="str">
        <f>'T6. Prioridad alta-media'!C43</f>
        <v>No existe un desafio de gestión definido</v>
      </c>
      <c r="B43" s="122" t="str">
        <f>IFERROR(VLOOKUP(A43,'T2 Y T3. PROBLEMA-POTENCIALIDAD'!$D$4:$E$100,2,FALSE),"No existe una competencia definida")</f>
        <v>No existe una competencia definida</v>
      </c>
      <c r="C43" s="17"/>
      <c r="D43" s="17"/>
      <c r="E43" s="19"/>
      <c r="F43" s="19"/>
      <c r="G43" s="21"/>
      <c r="H43" s="51"/>
      <c r="I43" s="81"/>
      <c r="J43" s="86"/>
      <c r="K43" s="86"/>
      <c r="L43" s="86"/>
      <c r="M43" s="86"/>
    </row>
    <row r="44" spans="1:13" ht="26">
      <c r="A44" s="122" t="str">
        <f>'T6. Prioridad alta-media'!C44</f>
        <v>No existe un desafio de gestión definido</v>
      </c>
      <c r="B44" s="122" t="str">
        <f>IFERROR(VLOOKUP(A44,'T2 Y T3. PROBLEMA-POTENCIALIDAD'!$D$4:$E$100,2,FALSE),"No existe una competencia definida")</f>
        <v>No existe una competencia definida</v>
      </c>
      <c r="C44" s="17"/>
      <c r="D44" s="17"/>
      <c r="E44" s="19"/>
      <c r="F44" s="19"/>
      <c r="G44" s="21"/>
      <c r="H44" s="51"/>
      <c r="I44" s="81"/>
      <c r="J44" s="86"/>
      <c r="K44" s="86"/>
      <c r="L44" s="86"/>
      <c r="M44" s="86"/>
    </row>
    <row r="45" spans="1:13" ht="26">
      <c r="A45" s="122" t="str">
        <f>'T6. Prioridad alta-media'!C45</f>
        <v>No existe un desafio de gestión definido</v>
      </c>
      <c r="B45" s="122" t="str">
        <f>IFERROR(VLOOKUP(A45,'T2 Y T3. PROBLEMA-POTENCIALIDAD'!$D$4:$E$100,2,FALSE),"No existe una competencia definida")</f>
        <v>No existe una competencia definida</v>
      </c>
      <c r="C45" s="17"/>
      <c r="D45" s="17"/>
      <c r="E45" s="19"/>
      <c r="F45" s="19"/>
      <c r="G45" s="21"/>
      <c r="H45" s="51"/>
      <c r="I45" s="81"/>
      <c r="J45" s="86"/>
      <c r="K45" s="86"/>
      <c r="L45" s="86"/>
      <c r="M45" s="86"/>
    </row>
    <row r="46" spans="1:13" ht="26">
      <c r="A46" s="122" t="str">
        <f>'T6. Prioridad alta-media'!C46</f>
        <v>No existe un desafio de gestión definido</v>
      </c>
      <c r="B46" s="122" t="str">
        <f>IFERROR(VLOOKUP(A46,'T2 Y T3. PROBLEMA-POTENCIALIDAD'!$D$4:$E$100,2,FALSE),"No existe una competencia definida")</f>
        <v>No existe una competencia definida</v>
      </c>
      <c r="C46" s="17"/>
      <c r="D46" s="17"/>
      <c r="E46" s="19"/>
      <c r="F46" s="19"/>
      <c r="G46" s="21"/>
      <c r="H46" s="51"/>
      <c r="I46" s="81"/>
      <c r="J46" s="86"/>
      <c r="K46" s="86"/>
      <c r="L46" s="86"/>
      <c r="M46" s="86"/>
    </row>
    <row r="47" spans="1:13" ht="26">
      <c r="A47" s="122" t="str">
        <f>'T6. Prioridad alta-media'!C47</f>
        <v>No existe un desafio de gestión definido</v>
      </c>
      <c r="B47" s="122" t="str">
        <f>IFERROR(VLOOKUP(A47,'T2 Y T3. PROBLEMA-POTENCIALIDAD'!$D$4:$E$100,2,FALSE),"No existe una competencia definida")</f>
        <v>No existe una competencia definida</v>
      </c>
      <c r="C47" s="17"/>
      <c r="D47" s="17"/>
      <c r="E47" s="19"/>
      <c r="F47" s="19"/>
      <c r="G47" s="21"/>
      <c r="H47" s="51"/>
      <c r="I47" s="81"/>
      <c r="J47" s="86"/>
      <c r="K47" s="86"/>
      <c r="L47" s="86"/>
      <c r="M47" s="86"/>
    </row>
    <row r="48" spans="1:13" ht="26">
      <c r="A48" s="122" t="str">
        <f>'T6. Prioridad alta-media'!C48</f>
        <v>No existe un desafio de gestión definido</v>
      </c>
      <c r="B48" s="122" t="str">
        <f>IFERROR(VLOOKUP(A48,'T2 Y T3. PROBLEMA-POTENCIALIDAD'!$D$4:$E$100,2,FALSE),"No existe una competencia definida")</f>
        <v>No existe una competencia definida</v>
      </c>
      <c r="C48" s="17"/>
      <c r="D48" s="17"/>
      <c r="E48" s="19"/>
      <c r="F48" s="19"/>
      <c r="G48" s="21"/>
      <c r="H48" s="51"/>
      <c r="I48" s="81"/>
      <c r="J48" s="86"/>
      <c r="K48" s="86"/>
      <c r="L48" s="86"/>
      <c r="M48" s="86"/>
    </row>
    <row r="49" spans="1:13" ht="26">
      <c r="A49" s="122" t="str">
        <f>'T6. Prioridad alta-media'!C49</f>
        <v>No existe un desafio de gestión definido</v>
      </c>
      <c r="B49" s="122" t="str">
        <f>IFERROR(VLOOKUP(A49,'T2 Y T3. PROBLEMA-POTENCIALIDAD'!$D$4:$E$100,2,FALSE),"No existe una competencia definida")</f>
        <v>No existe una competencia definida</v>
      </c>
      <c r="C49" s="17"/>
      <c r="D49" s="17"/>
      <c r="E49" s="19"/>
      <c r="F49" s="19"/>
      <c r="G49" s="21"/>
      <c r="H49" s="51"/>
      <c r="I49" s="81"/>
      <c r="J49" s="86"/>
      <c r="K49" s="86"/>
      <c r="L49" s="86"/>
      <c r="M49" s="86"/>
    </row>
    <row r="50" spans="1:13" ht="26">
      <c r="A50" s="122" t="str">
        <f>'T6. Prioridad alta-media'!C50</f>
        <v>No existe un desafio de gestión definido</v>
      </c>
      <c r="B50" s="122" t="str">
        <f>IFERROR(VLOOKUP(A50,'T2 Y T3. PROBLEMA-POTENCIALIDAD'!$D$4:$E$100,2,FALSE),"No existe una competencia definida")</f>
        <v>No existe una competencia definida</v>
      </c>
      <c r="C50" s="17"/>
      <c r="D50" s="17"/>
      <c r="E50" s="19"/>
      <c r="F50" s="19"/>
      <c r="G50" s="21"/>
      <c r="H50" s="51"/>
      <c r="I50" s="81"/>
      <c r="J50" s="86"/>
      <c r="K50" s="86"/>
      <c r="L50" s="86"/>
      <c r="M50" s="86"/>
    </row>
    <row r="51" spans="1:13" ht="26">
      <c r="A51" s="122" t="str">
        <f>'T6. Prioridad alta-media'!C51</f>
        <v>No existe un desafio de gestión definido</v>
      </c>
      <c r="B51" s="122" t="str">
        <f>IFERROR(VLOOKUP(A51,'T2 Y T3. PROBLEMA-POTENCIALIDAD'!$D$4:$E$100,2,FALSE),"No existe una competencia definida")</f>
        <v>No existe una competencia definida</v>
      </c>
      <c r="C51" s="17"/>
      <c r="D51" s="17"/>
      <c r="E51" s="19"/>
      <c r="F51" s="19"/>
      <c r="G51" s="21"/>
      <c r="H51" s="51"/>
      <c r="I51" s="81"/>
      <c r="J51" s="86"/>
      <c r="K51" s="86"/>
      <c r="L51" s="86"/>
      <c r="M51" s="86"/>
    </row>
    <row r="52" spans="1:13" ht="26">
      <c r="A52" s="122" t="str">
        <f>'T6. Prioridad alta-media'!C52</f>
        <v>No existe un desafio de gestión definido</v>
      </c>
      <c r="B52" s="122" t="str">
        <f>IFERROR(VLOOKUP(A52,'T2 Y T3. PROBLEMA-POTENCIALIDAD'!$D$4:$E$100,2,FALSE),"No existe una competencia definida")</f>
        <v>No existe una competencia definida</v>
      </c>
      <c r="C52" s="17"/>
      <c r="D52" s="17"/>
      <c r="E52" s="19"/>
      <c r="F52" s="19"/>
      <c r="G52" s="21"/>
      <c r="H52" s="51"/>
      <c r="I52" s="81"/>
      <c r="J52" s="86"/>
      <c r="K52" s="86"/>
      <c r="L52" s="86"/>
      <c r="M52" s="86"/>
    </row>
    <row r="53" spans="1:13" ht="26">
      <c r="A53" s="122" t="str">
        <f>'T6. Prioridad alta-media'!C53</f>
        <v>No existe un desafio de gestión definido</v>
      </c>
      <c r="B53" s="122" t="str">
        <f>IFERROR(VLOOKUP(A53,'T2 Y T3. PROBLEMA-POTENCIALIDAD'!$D$4:$E$100,2,FALSE),"No existe una competencia definida")</f>
        <v>No existe una competencia definida</v>
      </c>
      <c r="C53" s="17"/>
      <c r="D53" s="17"/>
      <c r="E53" s="19"/>
      <c r="F53" s="19"/>
      <c r="G53" s="21"/>
      <c r="H53" s="51"/>
      <c r="I53" s="81"/>
      <c r="J53" s="86"/>
      <c r="K53" s="86"/>
      <c r="L53" s="86"/>
      <c r="M53" s="86"/>
    </row>
    <row r="54" spans="1:13" ht="26">
      <c r="A54" s="122" t="str">
        <f>'T6. Prioridad alta-media'!C54</f>
        <v>No existe un desafio de gestión definido</v>
      </c>
      <c r="B54" s="122" t="str">
        <f>IFERROR(VLOOKUP(A54,'T2 Y T3. PROBLEMA-POTENCIALIDAD'!$D$4:$E$100,2,FALSE),"No existe una competencia definida")</f>
        <v>No existe una competencia definida</v>
      </c>
      <c r="C54" s="17"/>
      <c r="D54" s="17"/>
      <c r="E54" s="19"/>
      <c r="F54" s="19"/>
      <c r="G54" s="21"/>
      <c r="H54" s="51"/>
      <c r="I54" s="81"/>
      <c r="J54" s="86"/>
      <c r="K54" s="86"/>
      <c r="L54" s="86"/>
      <c r="M54" s="86"/>
    </row>
    <row r="55" spans="1:13" ht="26">
      <c r="A55" s="122" t="str">
        <f>'T6. Prioridad alta-media'!C55</f>
        <v>No existe un desafio de gestión definido</v>
      </c>
      <c r="B55" s="122" t="str">
        <f>IFERROR(VLOOKUP(A55,'T2 Y T3. PROBLEMA-POTENCIALIDAD'!$D$4:$E$100,2,FALSE),"No existe una competencia definida")</f>
        <v>No existe una competencia definida</v>
      </c>
      <c r="C55" s="17"/>
      <c r="D55" s="17"/>
      <c r="E55" s="19"/>
      <c r="F55" s="19"/>
      <c r="G55" s="21"/>
      <c r="H55" s="51"/>
      <c r="I55" s="81"/>
      <c r="J55" s="86"/>
      <c r="K55" s="86"/>
      <c r="L55" s="86"/>
      <c r="M55" s="86"/>
    </row>
    <row r="56" spans="1:13" ht="26">
      <c r="A56" s="122" t="str">
        <f>'T6. Prioridad alta-media'!C56</f>
        <v>No existe un desafio de gestión definido</v>
      </c>
      <c r="B56" s="122" t="str">
        <f>IFERROR(VLOOKUP(A56,'T2 Y T3. PROBLEMA-POTENCIALIDAD'!$D$4:$E$100,2,FALSE),"No existe una competencia definida")</f>
        <v>No existe una competencia definida</v>
      </c>
      <c r="C56" s="17"/>
      <c r="D56" s="17"/>
      <c r="E56" s="19"/>
      <c r="F56" s="19"/>
      <c r="G56" s="21"/>
      <c r="H56" s="51"/>
      <c r="I56" s="81"/>
      <c r="J56" s="86"/>
      <c r="K56" s="86"/>
      <c r="L56" s="86"/>
      <c r="M56" s="86"/>
    </row>
    <row r="57" spans="1:13" ht="26">
      <c r="A57" s="122" t="str">
        <f>'T6. Prioridad alta-media'!C57</f>
        <v>No existe un desafio de gestión definido</v>
      </c>
      <c r="B57" s="122" t="str">
        <f>IFERROR(VLOOKUP(A57,'T2 Y T3. PROBLEMA-POTENCIALIDAD'!$D$4:$E$100,2,FALSE),"No existe una competencia definida")</f>
        <v>No existe una competencia definida</v>
      </c>
      <c r="C57" s="17"/>
      <c r="D57" s="17"/>
      <c r="E57" s="19"/>
      <c r="F57" s="19"/>
      <c r="G57" s="21"/>
      <c r="H57" s="51"/>
      <c r="I57" s="81"/>
      <c r="J57" s="86"/>
      <c r="K57" s="86"/>
      <c r="L57" s="86"/>
      <c r="M57" s="86"/>
    </row>
    <row r="58" spans="1:13" ht="26">
      <c r="A58" s="122" t="str">
        <f>'T6. Prioridad alta-media'!C58</f>
        <v>No existe un desafio de gestión definido</v>
      </c>
      <c r="B58" s="122" t="str">
        <f>IFERROR(VLOOKUP(A58,'T2 Y T3. PROBLEMA-POTENCIALIDAD'!$D$4:$E$100,2,FALSE),"No existe una competencia definida")</f>
        <v>No existe una competencia definida</v>
      </c>
      <c r="C58" s="17"/>
      <c r="D58" s="17"/>
      <c r="E58" s="19"/>
      <c r="F58" s="19"/>
      <c r="G58" s="21"/>
      <c r="H58" s="51"/>
      <c r="I58" s="81"/>
      <c r="J58" s="86"/>
      <c r="K58" s="86"/>
      <c r="L58" s="86"/>
      <c r="M58" s="86"/>
    </row>
    <row r="59" spans="1:13" ht="26">
      <c r="A59" s="122" t="str">
        <f>'T6. Prioridad alta-media'!C59</f>
        <v>No existe un desafio de gestión definido</v>
      </c>
      <c r="B59" s="122" t="str">
        <f>IFERROR(VLOOKUP(A59,'T2 Y T3. PROBLEMA-POTENCIALIDAD'!$D$4:$E$100,2,FALSE),"No existe una competencia definida")</f>
        <v>No existe una competencia definida</v>
      </c>
      <c r="C59" s="17"/>
      <c r="D59" s="17"/>
      <c r="E59" s="19"/>
      <c r="F59" s="19"/>
      <c r="G59" s="21"/>
      <c r="H59" s="51"/>
      <c r="I59" s="81"/>
      <c r="J59" s="86"/>
      <c r="K59" s="86"/>
      <c r="L59" s="86"/>
      <c r="M59" s="86"/>
    </row>
    <row r="60" spans="1:13" ht="26">
      <c r="A60" s="122" t="str">
        <f>'T6. Prioridad alta-media'!C60</f>
        <v>No existe un desafio de gestión definido</v>
      </c>
      <c r="B60" s="122" t="str">
        <f>IFERROR(VLOOKUP(A60,'T2 Y T3. PROBLEMA-POTENCIALIDAD'!$D$4:$E$100,2,FALSE),"No existe una competencia definida")</f>
        <v>No existe una competencia definida</v>
      </c>
      <c r="C60" s="17"/>
      <c r="D60" s="17"/>
      <c r="E60" s="19"/>
      <c r="F60" s="19"/>
      <c r="G60" s="21"/>
      <c r="H60" s="51"/>
      <c r="I60" s="81"/>
      <c r="J60" s="86"/>
      <c r="K60" s="86"/>
      <c r="L60" s="86"/>
      <c r="M60" s="86"/>
    </row>
    <row r="61" spans="1:13" ht="26">
      <c r="A61" s="122" t="str">
        <f>'T6. Prioridad alta-media'!C61</f>
        <v>No existe un desafio de gestión definido</v>
      </c>
      <c r="B61" s="122" t="str">
        <f>IFERROR(VLOOKUP(A61,'T2 Y T3. PROBLEMA-POTENCIALIDAD'!$D$4:$E$100,2,FALSE),"No existe una competencia definida")</f>
        <v>No existe una competencia definida</v>
      </c>
      <c r="C61" s="17"/>
      <c r="D61" s="17"/>
      <c r="E61" s="19"/>
      <c r="F61" s="19"/>
      <c r="G61" s="21"/>
      <c r="H61" s="51"/>
      <c r="I61" s="81"/>
      <c r="J61" s="86"/>
      <c r="K61" s="86"/>
      <c r="L61" s="86"/>
      <c r="M61" s="86"/>
    </row>
    <row r="62" spans="1:13" ht="26">
      <c r="A62" s="122" t="str">
        <f>'T6. Prioridad alta-media'!C62</f>
        <v>No existe un desafio de gestión definido</v>
      </c>
      <c r="B62" s="122" t="str">
        <f>IFERROR(VLOOKUP(A62,'T2 Y T3. PROBLEMA-POTENCIALIDAD'!$D$4:$E$100,2,FALSE),"No existe una competencia definida")</f>
        <v>No existe una competencia definida</v>
      </c>
      <c r="C62" s="17"/>
      <c r="D62" s="17"/>
      <c r="E62" s="19"/>
      <c r="F62" s="19"/>
      <c r="G62" s="21"/>
      <c r="H62" s="51"/>
      <c r="I62" s="81"/>
      <c r="J62" s="86"/>
      <c r="K62" s="86"/>
      <c r="L62" s="86"/>
      <c r="M62" s="86"/>
    </row>
    <row r="63" spans="1:13" ht="26">
      <c r="A63" s="122" t="str">
        <f>'T6. Prioridad alta-media'!C63</f>
        <v>No existe un desafio de gestión definido</v>
      </c>
      <c r="B63" s="122" t="str">
        <f>IFERROR(VLOOKUP(A63,'T2 Y T3. PROBLEMA-POTENCIALIDAD'!$D$4:$E$100,2,FALSE),"No existe una competencia definida")</f>
        <v>No existe una competencia definida</v>
      </c>
      <c r="C63" s="17"/>
      <c r="D63" s="17"/>
      <c r="E63" s="19"/>
      <c r="F63" s="19"/>
      <c r="G63" s="21"/>
      <c r="H63" s="51"/>
      <c r="I63" s="81"/>
      <c r="J63" s="86"/>
      <c r="K63" s="86"/>
      <c r="L63" s="86"/>
      <c r="M63" s="86"/>
    </row>
    <row r="64" spans="1:13" ht="26">
      <c r="A64" s="122" t="str">
        <f>'T6. Prioridad alta-media'!C64</f>
        <v>No existe un desafio de gestión definido</v>
      </c>
      <c r="B64" s="122" t="str">
        <f>IFERROR(VLOOKUP(A64,'T2 Y T3. PROBLEMA-POTENCIALIDAD'!$D$4:$E$100,2,FALSE),"No existe una competencia definida")</f>
        <v>No existe una competencia definida</v>
      </c>
      <c r="C64" s="17"/>
      <c r="D64" s="17"/>
      <c r="E64" s="19"/>
      <c r="F64" s="19"/>
      <c r="G64" s="21"/>
      <c r="H64" s="51"/>
      <c r="I64" s="81"/>
      <c r="J64" s="86"/>
      <c r="K64" s="86"/>
      <c r="L64" s="86"/>
      <c r="M64" s="86"/>
    </row>
    <row r="65" spans="1:13" ht="26">
      <c r="A65" s="122" t="str">
        <f>'T6. Prioridad alta-media'!C65</f>
        <v>No existe un desafio de gestión definido</v>
      </c>
      <c r="B65" s="122" t="str">
        <f>IFERROR(VLOOKUP(A65,'T2 Y T3. PROBLEMA-POTENCIALIDAD'!$D$4:$E$100,2,FALSE),"No existe una competencia definida")</f>
        <v>No existe una competencia definida</v>
      </c>
      <c r="C65" s="17"/>
      <c r="D65" s="17"/>
      <c r="E65" s="19"/>
      <c r="F65" s="19"/>
      <c r="G65" s="21"/>
      <c r="H65" s="51"/>
      <c r="I65" s="81"/>
      <c r="J65" s="86"/>
      <c r="K65" s="86"/>
      <c r="L65" s="86"/>
      <c r="M65" s="86"/>
    </row>
    <row r="66" spans="1:13" ht="26">
      <c r="A66" s="122" t="str">
        <f>'T6. Prioridad alta-media'!C66</f>
        <v>No existe un desafio de gestión definido</v>
      </c>
      <c r="B66" s="122" t="str">
        <f>IFERROR(VLOOKUP(A66,'T2 Y T3. PROBLEMA-POTENCIALIDAD'!$D$4:$E$100,2,FALSE),"No existe una competencia definida")</f>
        <v>No existe una competencia definida</v>
      </c>
      <c r="C66" s="17"/>
      <c r="D66" s="17"/>
      <c r="E66" s="19"/>
      <c r="F66" s="19"/>
      <c r="G66" s="21"/>
      <c r="H66" s="51"/>
      <c r="I66" s="81"/>
      <c r="J66" s="86"/>
      <c r="K66" s="86"/>
      <c r="L66" s="86"/>
      <c r="M66" s="86"/>
    </row>
    <row r="67" spans="1:13" ht="26">
      <c r="A67" s="122" t="str">
        <f>'T6. Prioridad alta-media'!C67</f>
        <v>No existe un desafio de gestión definido</v>
      </c>
      <c r="B67" s="122" t="str">
        <f>IFERROR(VLOOKUP(A67,'T2 Y T3. PROBLEMA-POTENCIALIDAD'!$D$4:$E$100,2,FALSE),"No existe una competencia definida")</f>
        <v>No existe una competencia definida</v>
      </c>
      <c r="C67" s="17"/>
      <c r="D67" s="17"/>
      <c r="E67" s="19"/>
      <c r="F67" s="19"/>
      <c r="G67" s="21"/>
      <c r="H67" s="51"/>
      <c r="I67" s="81"/>
      <c r="J67" s="86"/>
      <c r="K67" s="86"/>
      <c r="L67" s="86"/>
      <c r="M67" s="86"/>
    </row>
    <row r="68" spans="1:13" ht="26">
      <c r="A68" s="122" t="str">
        <f>'T6. Prioridad alta-media'!C68</f>
        <v>No existe un desafio de gestión definido</v>
      </c>
      <c r="B68" s="122" t="str">
        <f>IFERROR(VLOOKUP(A68,'T2 Y T3. PROBLEMA-POTENCIALIDAD'!$D$4:$E$100,2,FALSE),"No existe una competencia definida")</f>
        <v>No existe una competencia definida</v>
      </c>
      <c r="C68" s="17"/>
      <c r="D68" s="17"/>
      <c r="E68" s="19"/>
      <c r="F68" s="19"/>
      <c r="G68" s="21"/>
      <c r="H68" s="51"/>
      <c r="I68" s="81"/>
      <c r="J68" s="86"/>
      <c r="K68" s="86"/>
      <c r="L68" s="86"/>
      <c r="M68" s="86"/>
    </row>
    <row r="69" spans="1:13" ht="26">
      <c r="A69" s="122" t="str">
        <f>'T6. Prioridad alta-media'!C69</f>
        <v>No existe un desafio de gestión definido</v>
      </c>
      <c r="B69" s="122" t="str">
        <f>IFERROR(VLOOKUP(A69,'T2 Y T3. PROBLEMA-POTENCIALIDAD'!$D$4:$E$100,2,FALSE),"No existe una competencia definida")</f>
        <v>No existe una competencia definida</v>
      </c>
      <c r="C69" s="17"/>
      <c r="D69" s="17"/>
      <c r="E69" s="19"/>
      <c r="F69" s="19"/>
      <c r="G69" s="21"/>
      <c r="H69" s="51"/>
      <c r="I69" s="81"/>
      <c r="J69" s="86"/>
      <c r="K69" s="86"/>
      <c r="L69" s="86"/>
      <c r="M69" s="86"/>
    </row>
    <row r="70" spans="1:13" ht="26">
      <c r="A70" s="122" t="str">
        <f>'T6. Prioridad alta-media'!C70</f>
        <v>No existe un desafio de gestión definido</v>
      </c>
      <c r="B70" s="122" t="str">
        <f>IFERROR(VLOOKUP(A70,'T2 Y T3. PROBLEMA-POTENCIALIDAD'!$D$4:$E$100,2,FALSE),"No existe una competencia definida")</f>
        <v>No existe una competencia definida</v>
      </c>
      <c r="C70" s="17"/>
      <c r="D70" s="17"/>
      <c r="E70" s="19"/>
      <c r="F70" s="19"/>
      <c r="G70" s="21"/>
      <c r="H70" s="51"/>
      <c r="I70" s="81"/>
      <c r="J70" s="86"/>
      <c r="K70" s="86"/>
      <c r="L70" s="86"/>
      <c r="M70" s="86"/>
    </row>
    <row r="71" spans="1:13" ht="26">
      <c r="A71" s="122" t="str">
        <f>'T6. Prioridad alta-media'!C71</f>
        <v>No existe un desafio de gestión definido</v>
      </c>
      <c r="B71" s="122" t="str">
        <f>IFERROR(VLOOKUP(A71,'T2 Y T3. PROBLEMA-POTENCIALIDAD'!$D$4:$E$100,2,FALSE),"No existe una competencia definida")</f>
        <v>No existe una competencia definida</v>
      </c>
      <c r="C71" s="17"/>
      <c r="D71" s="17"/>
      <c r="E71" s="19"/>
      <c r="F71" s="19"/>
      <c r="G71" s="21"/>
      <c r="H71" s="51"/>
      <c r="I71" s="81"/>
      <c r="J71" s="86"/>
      <c r="K71" s="86"/>
      <c r="L71" s="86"/>
      <c r="M71" s="86"/>
    </row>
    <row r="72" spans="1:13" ht="26">
      <c r="A72" s="122" t="str">
        <f>'T6. Prioridad alta-media'!C72</f>
        <v>No existe un desafio de gestión definido</v>
      </c>
      <c r="B72" s="122" t="str">
        <f>IFERROR(VLOOKUP(A72,'T2 Y T3. PROBLEMA-POTENCIALIDAD'!$D$4:$E$100,2,FALSE),"No existe una competencia definida")</f>
        <v>No existe una competencia definida</v>
      </c>
      <c r="C72" s="17"/>
      <c r="D72" s="17"/>
      <c r="E72" s="19"/>
      <c r="F72" s="19"/>
      <c r="G72" s="21"/>
      <c r="H72" s="51"/>
      <c r="I72" s="81"/>
      <c r="J72" s="86"/>
      <c r="K72" s="86"/>
      <c r="L72" s="86"/>
      <c r="M72" s="86"/>
    </row>
    <row r="73" spans="1:13" ht="26">
      <c r="A73" s="122" t="str">
        <f>'T6. Prioridad alta-media'!C73</f>
        <v>No existe un desafio de gestión definido</v>
      </c>
      <c r="B73" s="122" t="str">
        <f>IFERROR(VLOOKUP(A73,'T2 Y T3. PROBLEMA-POTENCIALIDAD'!$D$4:$E$100,2,FALSE),"No existe una competencia definida")</f>
        <v>No existe una competencia definida</v>
      </c>
      <c r="C73" s="17"/>
      <c r="D73" s="17"/>
      <c r="E73" s="19"/>
      <c r="F73" s="19"/>
      <c r="G73" s="21"/>
      <c r="H73" s="51"/>
      <c r="I73" s="81"/>
      <c r="J73" s="86"/>
      <c r="K73" s="86"/>
      <c r="L73" s="86"/>
      <c r="M73" s="86"/>
    </row>
    <row r="74" spans="1:13" ht="26">
      <c r="A74" s="122" t="str">
        <f>'T6. Prioridad alta-media'!C74</f>
        <v>No existe un desafio de gestión definido</v>
      </c>
      <c r="B74" s="122" t="str">
        <f>IFERROR(VLOOKUP(A74,'T2 Y T3. PROBLEMA-POTENCIALIDAD'!$D$4:$E$100,2,FALSE),"No existe una competencia definida")</f>
        <v>No existe una competencia definida</v>
      </c>
      <c r="C74" s="17"/>
      <c r="D74" s="17"/>
      <c r="E74" s="19"/>
      <c r="F74" s="19"/>
      <c r="G74" s="21"/>
      <c r="H74" s="51"/>
      <c r="I74" s="81"/>
      <c r="J74" s="86"/>
      <c r="K74" s="86"/>
      <c r="L74" s="86"/>
      <c r="M74" s="86"/>
    </row>
    <row r="75" spans="1:13" ht="26">
      <c r="A75" s="122" t="str">
        <f>'T6. Prioridad alta-media'!C75</f>
        <v>No existe un desafio de gestión definido</v>
      </c>
      <c r="B75" s="122" t="str">
        <f>IFERROR(VLOOKUP(A75,'T2 Y T3. PROBLEMA-POTENCIALIDAD'!$D$4:$E$100,2,FALSE),"No existe una competencia definida")</f>
        <v>No existe una competencia definida</v>
      </c>
      <c r="C75" s="17"/>
      <c r="D75" s="17"/>
      <c r="E75" s="19"/>
      <c r="F75" s="19"/>
      <c r="G75" s="21"/>
      <c r="H75" s="51"/>
      <c r="I75" s="81"/>
      <c r="J75" s="86"/>
      <c r="K75" s="86"/>
      <c r="L75" s="86"/>
      <c r="M75" s="86"/>
    </row>
    <row r="76" spans="1:13" ht="26">
      <c r="A76" s="122" t="str">
        <f>'T6. Prioridad alta-media'!C76</f>
        <v>No existe un desafio de gestión definido</v>
      </c>
      <c r="B76" s="122" t="str">
        <f>IFERROR(VLOOKUP(A76,'T2 Y T3. PROBLEMA-POTENCIALIDAD'!$D$4:$E$100,2,FALSE),"No existe una competencia definida")</f>
        <v>No existe una competencia definida</v>
      </c>
      <c r="C76" s="17"/>
      <c r="D76" s="17"/>
      <c r="E76" s="19"/>
      <c r="F76" s="19"/>
      <c r="G76" s="21"/>
      <c r="H76" s="51"/>
      <c r="I76" s="81"/>
      <c r="J76" s="86"/>
      <c r="K76" s="86"/>
      <c r="L76" s="86"/>
      <c r="M76" s="86"/>
    </row>
    <row r="77" spans="1:13" ht="26">
      <c r="A77" s="122" t="str">
        <f>'T6. Prioridad alta-media'!C77</f>
        <v>No existe un desafio de gestión definido</v>
      </c>
      <c r="B77" s="122" t="str">
        <f>IFERROR(VLOOKUP(A77,'T2 Y T3. PROBLEMA-POTENCIALIDAD'!$D$4:$E$100,2,FALSE),"No existe una competencia definida")</f>
        <v>No existe una competencia definida</v>
      </c>
      <c r="C77" s="17"/>
      <c r="D77" s="17"/>
      <c r="E77" s="19"/>
      <c r="F77" s="19"/>
      <c r="G77" s="21"/>
      <c r="H77" s="51"/>
      <c r="I77" s="81"/>
      <c r="J77" s="86"/>
      <c r="K77" s="86"/>
      <c r="L77" s="86"/>
      <c r="M77" s="86"/>
    </row>
    <row r="78" spans="1:13" ht="26">
      <c r="A78" s="122" t="str">
        <f>'T6. Prioridad alta-media'!C78</f>
        <v>No existe un desafio de gestión definido</v>
      </c>
      <c r="B78" s="122" t="str">
        <f>IFERROR(VLOOKUP(A78,'T2 Y T3. PROBLEMA-POTENCIALIDAD'!$D$4:$E$100,2,FALSE),"No existe una competencia definida")</f>
        <v>No existe una competencia definida</v>
      </c>
      <c r="C78" s="17"/>
      <c r="D78" s="17"/>
      <c r="E78" s="19"/>
      <c r="F78" s="19"/>
      <c r="G78" s="21"/>
      <c r="H78" s="51"/>
      <c r="I78" s="81"/>
      <c r="J78" s="86"/>
      <c r="K78" s="86"/>
      <c r="L78" s="86"/>
      <c r="M78" s="86"/>
    </row>
    <row r="79" spans="1:13" ht="26">
      <c r="A79" s="122" t="str">
        <f>'T6. Prioridad alta-media'!C79</f>
        <v>No existe un desafio de gestión definido</v>
      </c>
      <c r="B79" s="122" t="str">
        <f>IFERROR(VLOOKUP(A79,'T2 Y T3. PROBLEMA-POTENCIALIDAD'!$D$4:$E$100,2,FALSE),"No existe una competencia definida")</f>
        <v>No existe una competencia definida</v>
      </c>
      <c r="C79" s="17"/>
      <c r="D79" s="17"/>
      <c r="E79" s="19"/>
      <c r="F79" s="19"/>
      <c r="G79" s="21"/>
      <c r="H79" s="51"/>
      <c r="I79" s="81"/>
      <c r="J79" s="86"/>
      <c r="K79" s="86"/>
      <c r="L79" s="86"/>
      <c r="M79" s="86"/>
    </row>
    <row r="80" spans="1:13" ht="26">
      <c r="A80" s="122" t="str">
        <f>'T6. Prioridad alta-media'!C80</f>
        <v>No existe un desafio de gestión definido</v>
      </c>
      <c r="B80" s="122" t="str">
        <f>IFERROR(VLOOKUP(A80,'T2 Y T3. PROBLEMA-POTENCIALIDAD'!$D$4:$E$100,2,FALSE),"No existe una competencia definida")</f>
        <v>No existe una competencia definida</v>
      </c>
      <c r="C80" s="17"/>
      <c r="D80" s="17"/>
      <c r="E80" s="19"/>
      <c r="F80" s="19"/>
      <c r="G80" s="21"/>
      <c r="H80" s="51"/>
      <c r="I80" s="81"/>
      <c r="J80" s="86"/>
      <c r="K80" s="86"/>
      <c r="L80" s="86"/>
      <c r="M80" s="86"/>
    </row>
    <row r="81" spans="1:13" ht="26">
      <c r="A81" s="122" t="str">
        <f>'T6. Prioridad alta-media'!C81</f>
        <v>No existe un desafio de gestión definido</v>
      </c>
      <c r="B81" s="122" t="str">
        <f>IFERROR(VLOOKUP(A81,'T2 Y T3. PROBLEMA-POTENCIALIDAD'!$D$4:$E$100,2,FALSE),"No existe una competencia definida")</f>
        <v>No existe una competencia definida</v>
      </c>
      <c r="C81" s="17"/>
      <c r="D81" s="17"/>
      <c r="E81" s="19"/>
      <c r="F81" s="19"/>
      <c r="G81" s="21"/>
      <c r="H81" s="51"/>
      <c r="I81" s="81"/>
      <c r="J81" s="86"/>
      <c r="K81" s="86"/>
      <c r="L81" s="86"/>
      <c r="M81" s="86"/>
    </row>
    <row r="82" spans="1:13" ht="26">
      <c r="A82" s="122" t="str">
        <f>'T6. Prioridad alta-media'!C82</f>
        <v>No existe un desafio de gestión definido</v>
      </c>
      <c r="B82" s="122" t="str">
        <f>IFERROR(VLOOKUP(A82,'T2 Y T3. PROBLEMA-POTENCIALIDAD'!$D$4:$E$100,2,FALSE),"No existe una competencia definida")</f>
        <v>No existe una competencia definida</v>
      </c>
      <c r="C82" s="17"/>
      <c r="D82" s="17"/>
      <c r="E82" s="19"/>
      <c r="F82" s="19"/>
      <c r="G82" s="21"/>
      <c r="H82" s="51"/>
      <c r="I82" s="81"/>
      <c r="J82" s="86"/>
      <c r="K82" s="86"/>
      <c r="L82" s="86"/>
      <c r="M82" s="86"/>
    </row>
    <row r="83" spans="1:13" ht="26">
      <c r="A83" s="122" t="str">
        <f>'T6. Prioridad alta-media'!C83</f>
        <v>No existe un desafio de gestión definido</v>
      </c>
      <c r="B83" s="122" t="str">
        <f>IFERROR(VLOOKUP(A83,'T2 Y T3. PROBLEMA-POTENCIALIDAD'!$D$4:$E$100,2,FALSE),"No existe una competencia definida")</f>
        <v>No existe una competencia definida</v>
      </c>
      <c r="C83" s="17"/>
      <c r="D83" s="17"/>
      <c r="E83" s="19"/>
      <c r="F83" s="19"/>
      <c r="G83" s="21"/>
      <c r="H83" s="51"/>
      <c r="I83" s="81"/>
      <c r="J83" s="86"/>
      <c r="K83" s="86"/>
      <c r="L83" s="86"/>
      <c r="M83" s="86"/>
    </row>
    <row r="84" spans="1:13" ht="26">
      <c r="A84" s="122" t="str">
        <f>'T6. Prioridad alta-media'!C84</f>
        <v>No existe un desafio de gestión definido</v>
      </c>
      <c r="B84" s="122" t="str">
        <f>IFERROR(VLOOKUP(A84,'T2 Y T3. PROBLEMA-POTENCIALIDAD'!$D$4:$E$100,2,FALSE),"No existe una competencia definida")</f>
        <v>No existe una competencia definida</v>
      </c>
      <c r="C84" s="17"/>
      <c r="D84" s="17"/>
      <c r="E84" s="19"/>
      <c r="F84" s="19"/>
      <c r="G84" s="21"/>
      <c r="H84" s="51"/>
      <c r="I84" s="81"/>
      <c r="J84" s="86"/>
      <c r="K84" s="86"/>
      <c r="L84" s="86"/>
      <c r="M84" s="86"/>
    </row>
    <row r="85" spans="1:13" ht="26">
      <c r="A85" s="122" t="str">
        <f>'T6. Prioridad alta-media'!C85</f>
        <v>No existe un desafio de gestión definido</v>
      </c>
      <c r="B85" s="122" t="str">
        <f>IFERROR(VLOOKUP(A85,'T2 Y T3. PROBLEMA-POTENCIALIDAD'!$D$4:$E$100,2,FALSE),"No existe una competencia definida")</f>
        <v>No existe una competencia definida</v>
      </c>
      <c r="C85" s="17"/>
      <c r="D85" s="17"/>
      <c r="E85" s="19"/>
      <c r="F85" s="19"/>
      <c r="G85" s="21"/>
      <c r="H85" s="51"/>
      <c r="I85" s="81"/>
      <c r="J85" s="86"/>
      <c r="K85" s="86"/>
      <c r="L85" s="86"/>
      <c r="M85" s="86"/>
    </row>
    <row r="86" spans="1:13" ht="26">
      <c r="A86" s="122" t="str">
        <f>'T6. Prioridad alta-media'!C86</f>
        <v>No existe un desafio de gestión definido</v>
      </c>
      <c r="B86" s="122" t="str">
        <f>IFERROR(VLOOKUP(A86,'T2 Y T3. PROBLEMA-POTENCIALIDAD'!$D$4:$E$100,2,FALSE),"No existe una competencia definida")</f>
        <v>No existe una competencia definida</v>
      </c>
      <c r="C86" s="17"/>
      <c r="D86" s="17"/>
      <c r="E86" s="19"/>
      <c r="F86" s="19"/>
      <c r="G86" s="21"/>
      <c r="H86" s="51"/>
      <c r="I86" s="81"/>
      <c r="J86" s="86"/>
      <c r="K86" s="86"/>
      <c r="L86" s="86"/>
      <c r="M86" s="86"/>
    </row>
    <row r="87" spans="1:13" ht="26">
      <c r="A87" s="122" t="str">
        <f>'T6. Prioridad alta-media'!C87</f>
        <v>No existe un desafio de gestión definido</v>
      </c>
      <c r="B87" s="122" t="str">
        <f>IFERROR(VLOOKUP(A87,'T2 Y T3. PROBLEMA-POTENCIALIDAD'!$D$4:$E$100,2,FALSE),"No existe una competencia definida")</f>
        <v>No existe una competencia definida</v>
      </c>
      <c r="C87" s="17"/>
      <c r="D87" s="17"/>
      <c r="E87" s="19"/>
      <c r="F87" s="19"/>
      <c r="G87" s="21"/>
      <c r="H87" s="51"/>
      <c r="I87" s="81"/>
      <c r="J87" s="86"/>
      <c r="K87" s="86"/>
      <c r="L87" s="86"/>
      <c r="M87" s="86"/>
    </row>
    <row r="88" spans="1:13" ht="26">
      <c r="A88" s="122" t="str">
        <f>'T6. Prioridad alta-media'!C88</f>
        <v>No existe un desafio de gestión definido</v>
      </c>
      <c r="B88" s="122" t="str">
        <f>IFERROR(VLOOKUP(A88,'T2 Y T3. PROBLEMA-POTENCIALIDAD'!$D$4:$E$100,2,FALSE),"No existe una competencia definida")</f>
        <v>No existe una competencia definida</v>
      </c>
      <c r="C88" s="17"/>
      <c r="D88" s="17"/>
      <c r="E88" s="19"/>
      <c r="F88" s="19"/>
      <c r="G88" s="21"/>
      <c r="H88" s="51"/>
      <c r="I88" s="81"/>
      <c r="J88" s="86"/>
      <c r="K88" s="86"/>
      <c r="L88" s="86"/>
      <c r="M88" s="86"/>
    </row>
    <row r="89" spans="1:13" ht="26">
      <c r="A89" s="122" t="str">
        <f>'T6. Prioridad alta-media'!C89</f>
        <v>No existe un desafio de gestión definido</v>
      </c>
      <c r="B89" s="122" t="str">
        <f>IFERROR(VLOOKUP(A89,'T2 Y T3. PROBLEMA-POTENCIALIDAD'!$D$4:$E$100,2,FALSE),"No existe una competencia definida")</f>
        <v>No existe una competencia definida</v>
      </c>
      <c r="C89" s="17"/>
      <c r="D89" s="17"/>
      <c r="E89" s="19"/>
      <c r="F89" s="19"/>
      <c r="G89" s="21"/>
      <c r="H89" s="51"/>
      <c r="I89" s="81"/>
      <c r="J89" s="86"/>
      <c r="K89" s="86"/>
      <c r="L89" s="86"/>
      <c r="M89" s="86"/>
    </row>
    <row r="90" spans="1:13" ht="26">
      <c r="A90" s="122" t="str">
        <f>'T6. Prioridad alta-media'!C90</f>
        <v>No existe un desafio de gestión definido</v>
      </c>
      <c r="B90" s="122" t="str">
        <f>IFERROR(VLOOKUP(A90,'T2 Y T3. PROBLEMA-POTENCIALIDAD'!$D$4:$E$100,2,FALSE),"No existe una competencia definida")</f>
        <v>No existe una competencia definida</v>
      </c>
      <c r="C90" s="17"/>
      <c r="D90" s="17"/>
      <c r="E90" s="19"/>
      <c r="F90" s="19"/>
      <c r="G90" s="21"/>
      <c r="H90" s="51"/>
      <c r="I90" s="81"/>
      <c r="J90" s="86"/>
      <c r="K90" s="86"/>
      <c r="L90" s="86"/>
      <c r="M90" s="86"/>
    </row>
    <row r="91" spans="1:13" ht="26">
      <c r="A91" s="122" t="str">
        <f>'T6. Prioridad alta-media'!C91</f>
        <v>No existe un desafio de gestión definido</v>
      </c>
      <c r="B91" s="122" t="str">
        <f>IFERROR(VLOOKUP(A91,'T2 Y T3. PROBLEMA-POTENCIALIDAD'!$D$4:$E$100,2,FALSE),"No existe una competencia definida")</f>
        <v>No existe una competencia definida</v>
      </c>
      <c r="C91" s="17"/>
      <c r="D91" s="17"/>
      <c r="E91" s="19"/>
      <c r="F91" s="19"/>
      <c r="G91" s="21"/>
      <c r="H91" s="51"/>
      <c r="I91" s="81"/>
      <c r="J91" s="86"/>
      <c r="K91" s="86"/>
      <c r="L91" s="86"/>
      <c r="M91" s="86"/>
    </row>
    <row r="92" spans="1:13" ht="26">
      <c r="A92" s="122" t="str">
        <f>'T6. Prioridad alta-media'!C92</f>
        <v>No existe un desafio de gestión definido</v>
      </c>
      <c r="B92" s="122" t="str">
        <f>IFERROR(VLOOKUP(A92,'T2 Y T3. PROBLEMA-POTENCIALIDAD'!$D$4:$E$100,2,FALSE),"No existe una competencia definida")</f>
        <v>No existe una competencia definida</v>
      </c>
      <c r="C92" s="17"/>
      <c r="D92" s="17"/>
      <c r="E92" s="19"/>
      <c r="F92" s="19"/>
      <c r="G92" s="21"/>
      <c r="H92" s="51"/>
      <c r="I92" s="81"/>
      <c r="J92" s="86"/>
      <c r="K92" s="86"/>
      <c r="L92" s="86"/>
      <c r="M92" s="86"/>
    </row>
    <row r="93" spans="1:13" ht="26">
      <c r="A93" s="122" t="str">
        <f>'T6. Prioridad alta-media'!C93</f>
        <v>No existe un desafio de gestión definido</v>
      </c>
      <c r="B93" s="122" t="str">
        <f>IFERROR(VLOOKUP(A93,'T2 Y T3. PROBLEMA-POTENCIALIDAD'!$D$4:$E$100,2,FALSE),"No existe una competencia definida")</f>
        <v>No existe una competencia definida</v>
      </c>
      <c r="C93" s="17"/>
      <c r="D93" s="17"/>
      <c r="E93" s="19"/>
      <c r="F93" s="19"/>
      <c r="G93" s="21"/>
      <c r="H93" s="51"/>
      <c r="I93" s="81"/>
      <c r="J93" s="86"/>
      <c r="K93" s="86"/>
      <c r="L93" s="86"/>
      <c r="M93" s="86"/>
    </row>
    <row r="94" spans="1:13" ht="26">
      <c r="A94" s="122" t="str">
        <f>'T6. Prioridad alta-media'!C94</f>
        <v>No existe un desafio de gestión definido</v>
      </c>
      <c r="B94" s="122" t="str">
        <f>IFERROR(VLOOKUP(A94,'T2 Y T3. PROBLEMA-POTENCIALIDAD'!$D$4:$E$100,2,FALSE),"No existe una competencia definida")</f>
        <v>No existe una competencia definida</v>
      </c>
      <c r="C94" s="17"/>
      <c r="D94" s="17"/>
      <c r="E94" s="19"/>
      <c r="F94" s="19"/>
      <c r="G94" s="21"/>
      <c r="H94" s="51"/>
      <c r="I94" s="81"/>
      <c r="J94" s="86"/>
      <c r="K94" s="86"/>
      <c r="L94" s="86"/>
      <c r="M94" s="86"/>
    </row>
    <row r="95" spans="1:13" ht="26">
      <c r="A95" s="122" t="str">
        <f>'T6. Prioridad alta-media'!C95</f>
        <v>No existe un desafio de gestión definido</v>
      </c>
      <c r="B95" s="122" t="str">
        <f>IFERROR(VLOOKUP(A95,'T2 Y T3. PROBLEMA-POTENCIALIDAD'!$D$4:$E$100,2,FALSE),"No existe una competencia definida")</f>
        <v>No existe una competencia definida</v>
      </c>
      <c r="C95" s="17"/>
      <c r="D95" s="17"/>
      <c r="E95" s="19"/>
      <c r="F95" s="19"/>
      <c r="G95" s="21"/>
      <c r="H95" s="51"/>
      <c r="I95" s="81"/>
      <c r="J95" s="86"/>
      <c r="K95" s="86"/>
      <c r="L95" s="86"/>
      <c r="M95" s="86"/>
    </row>
    <row r="96" spans="1:13" ht="26">
      <c r="A96" s="122" t="str">
        <f>'T6. Prioridad alta-media'!C96</f>
        <v>No existe un desafio de gestión definido</v>
      </c>
      <c r="B96" s="122" t="str">
        <f>IFERROR(VLOOKUP(A96,'T2 Y T3. PROBLEMA-POTENCIALIDAD'!$D$4:$E$100,2,FALSE),"No existe una competencia definida")</f>
        <v>No existe una competencia definida</v>
      </c>
      <c r="C96" s="17"/>
      <c r="D96" s="17"/>
      <c r="E96" s="19"/>
      <c r="F96" s="19"/>
      <c r="G96" s="21"/>
      <c r="H96" s="51"/>
      <c r="I96" s="81"/>
      <c r="J96" s="86"/>
      <c r="K96" s="86"/>
      <c r="L96" s="86"/>
      <c r="M96" s="86"/>
    </row>
    <row r="97" spans="1:13" ht="26">
      <c r="A97" s="122" t="str">
        <f>'T6. Prioridad alta-media'!C97</f>
        <v>No existe un desafio de gestión definido</v>
      </c>
      <c r="B97" s="122" t="str">
        <f>IFERROR(VLOOKUP(A97,'T2 Y T3. PROBLEMA-POTENCIALIDAD'!$D$4:$E$100,2,FALSE),"No existe una competencia definida")</f>
        <v>No existe una competencia definida</v>
      </c>
      <c r="C97" s="17"/>
      <c r="D97" s="17"/>
      <c r="E97" s="19"/>
      <c r="F97" s="19"/>
      <c r="G97" s="21"/>
      <c r="H97" s="51"/>
      <c r="I97" s="81"/>
      <c r="J97" s="86"/>
      <c r="K97" s="86"/>
      <c r="L97" s="86"/>
      <c r="M97" s="86"/>
    </row>
    <row r="98" spans="1:13" ht="26">
      <c r="A98" s="122" t="str">
        <f>'T6. Prioridad alta-media'!C98</f>
        <v>No existe un desafio de gestión definido</v>
      </c>
      <c r="B98" s="122" t="str">
        <f>IFERROR(VLOOKUP(A98,'T2 Y T3. PROBLEMA-POTENCIALIDAD'!$D$4:$E$100,2,FALSE),"No existe una competencia definida")</f>
        <v>No existe una competencia definida</v>
      </c>
      <c r="C98" s="17"/>
      <c r="D98" s="17"/>
      <c r="E98" s="19"/>
      <c r="F98" s="19"/>
      <c r="G98" s="21"/>
      <c r="H98" s="51"/>
      <c r="I98" s="81"/>
      <c r="J98" s="86"/>
      <c r="K98" s="86"/>
      <c r="L98" s="86"/>
      <c r="M98" s="86"/>
    </row>
    <row r="99" spans="1:13" ht="26">
      <c r="A99" s="122" t="str">
        <f>'T6. Prioridad alta-media'!C99</f>
        <v>No existe un desafio de gestión definido</v>
      </c>
      <c r="B99" s="122" t="str">
        <f>IFERROR(VLOOKUP(A99,'T2 Y T3. PROBLEMA-POTENCIALIDAD'!$D$4:$E$100,2,FALSE),"No existe una competencia definida")</f>
        <v>No existe una competencia definida</v>
      </c>
      <c r="C99" s="17"/>
      <c r="D99" s="17"/>
      <c r="E99" s="19"/>
      <c r="F99" s="19"/>
      <c r="G99" s="21"/>
      <c r="H99" s="51"/>
      <c r="I99" s="81"/>
      <c r="J99" s="86"/>
      <c r="K99" s="86"/>
      <c r="L99" s="86"/>
      <c r="M99" s="86"/>
    </row>
    <row r="100" spans="1:13" ht="26">
      <c r="A100" s="122" t="str">
        <f>'T6. Prioridad alta-media'!C100</f>
        <v>No existe un desafio de gestión definido</v>
      </c>
      <c r="B100" s="122" t="str">
        <f>IFERROR(VLOOKUP(A100,'T2 Y T3. PROBLEMA-POTENCIALIDAD'!$D$4:$E$100,2,FALSE),"No existe una competencia definida")</f>
        <v>No existe una competencia definida</v>
      </c>
      <c r="C100" s="17"/>
      <c r="D100" s="17"/>
      <c r="E100" s="19"/>
      <c r="F100" s="19"/>
      <c r="G100" s="21"/>
      <c r="H100" s="51"/>
      <c r="I100" s="81"/>
      <c r="J100" s="86"/>
      <c r="K100" s="86"/>
      <c r="L100" s="86"/>
      <c r="M100" s="86"/>
    </row>
    <row r="101" spans="1:13" ht="26">
      <c r="A101" s="122" t="str">
        <f>'T6. Prioridad alta-media'!C101</f>
        <v>No existe un desafio de gestión definido</v>
      </c>
      <c r="B101" s="122" t="str">
        <f>IFERROR(VLOOKUP(A101,'T2 Y T3. PROBLEMA-POTENCIALIDAD'!$D$4:$E$100,2,FALSE),"No existe una competencia definida")</f>
        <v>No existe una competencia definida</v>
      </c>
      <c r="C101" s="17"/>
      <c r="D101" s="17"/>
      <c r="E101" s="19"/>
      <c r="F101" s="19"/>
      <c r="G101" s="21"/>
      <c r="H101" s="51"/>
      <c r="I101" s="81"/>
      <c r="J101" s="86"/>
      <c r="K101" s="86"/>
      <c r="L101" s="86"/>
      <c r="M101" s="86"/>
    </row>
    <row r="102" spans="1:13" ht="26">
      <c r="A102" s="122" t="str">
        <f>'T6. Prioridad alta-media'!C102</f>
        <v>No existe un desafio de gestión definido</v>
      </c>
      <c r="B102" s="122" t="str">
        <f>IFERROR(VLOOKUP(A102,'T2 Y T3. PROBLEMA-POTENCIALIDAD'!$D$4:$E$100,2,FALSE),"No existe una competencia definida")</f>
        <v>No existe una competencia definida</v>
      </c>
      <c r="C102" s="17"/>
      <c r="D102" s="17"/>
      <c r="E102" s="19"/>
      <c r="F102" s="19"/>
      <c r="G102" s="21"/>
      <c r="H102" s="51"/>
      <c r="I102" s="81"/>
      <c r="J102" s="86"/>
      <c r="K102" s="86"/>
      <c r="L102" s="86"/>
      <c r="M102" s="86"/>
    </row>
    <row r="103" spans="1:13" ht="26">
      <c r="A103" s="122" t="str">
        <f>'T6. Prioridad alta-media'!C103</f>
        <v>No existe un desafio de gestión definido</v>
      </c>
      <c r="B103" s="122" t="str">
        <f>IFERROR(VLOOKUP(A103,'T2 Y T3. PROBLEMA-POTENCIALIDAD'!$D$4:$E$100,2,FALSE),"No existe una competencia definida")</f>
        <v>No existe una competencia definida</v>
      </c>
      <c r="C103" s="17"/>
      <c r="D103" s="17"/>
      <c r="E103" s="19"/>
      <c r="F103" s="19"/>
      <c r="G103" s="21"/>
      <c r="H103" s="51"/>
      <c r="I103" s="81"/>
      <c r="J103" s="86"/>
      <c r="K103" s="86"/>
      <c r="L103" s="86"/>
      <c r="M103" s="86"/>
    </row>
    <row r="104" spans="1:13" ht="26">
      <c r="A104" s="122" t="str">
        <f>'T6. Prioridad alta-media'!C104</f>
        <v>No existe un desafio de gestión definido</v>
      </c>
      <c r="B104" s="122" t="str">
        <f>IFERROR(VLOOKUP(A104,'T2 Y T3. PROBLEMA-POTENCIALIDAD'!$D$4:$E$100,2,FALSE),"No existe una competencia definida")</f>
        <v>No existe una competencia definida</v>
      </c>
      <c r="C104" s="17"/>
      <c r="D104" s="17"/>
      <c r="E104" s="19"/>
      <c r="F104" s="19"/>
      <c r="G104" s="21"/>
      <c r="H104" s="51"/>
      <c r="I104" s="81"/>
      <c r="J104" s="86"/>
      <c r="K104" s="86"/>
      <c r="L104" s="86"/>
      <c r="M104" s="86"/>
    </row>
    <row r="105" spans="1:13" ht="26">
      <c r="A105" s="122" t="str">
        <f>'T6. Prioridad alta-media'!C105</f>
        <v>No existe un desafio de gestión definido</v>
      </c>
      <c r="B105" s="122" t="str">
        <f>IFERROR(VLOOKUP(A105,'T2 Y T3. PROBLEMA-POTENCIALIDAD'!$D$4:$E$100,2,FALSE),"No existe una competencia definida")</f>
        <v>No existe una competencia definida</v>
      </c>
      <c r="C105" s="17"/>
      <c r="D105" s="17"/>
      <c r="E105" s="19"/>
      <c r="F105" s="19"/>
      <c r="G105" s="21"/>
      <c r="H105" s="51"/>
      <c r="I105" s="81"/>
      <c r="J105" s="86"/>
      <c r="K105" s="86"/>
      <c r="L105" s="86"/>
      <c r="M105" s="86"/>
    </row>
    <row r="106" spans="1:13" ht="26">
      <c r="A106" s="122" t="str">
        <f>'T6. Prioridad alta-media'!C106</f>
        <v>No existe un desafio de gestión definido</v>
      </c>
      <c r="B106" s="122" t="str">
        <f>IFERROR(VLOOKUP(A106,'T2 Y T3. PROBLEMA-POTENCIALIDAD'!$D$4:$E$100,2,FALSE),"No existe una competencia definida")</f>
        <v>No existe una competencia definida</v>
      </c>
      <c r="C106" s="17"/>
      <c r="D106" s="17"/>
      <c r="E106" s="19"/>
      <c r="F106" s="19"/>
      <c r="G106" s="21"/>
      <c r="H106" s="51"/>
      <c r="I106" s="81"/>
      <c r="J106" s="86"/>
      <c r="K106" s="86"/>
      <c r="L106" s="86"/>
      <c r="M106" s="86"/>
    </row>
    <row r="107" spans="1:13" ht="26">
      <c r="A107" s="122" t="str">
        <f>'T6. Prioridad alta-media'!C107</f>
        <v>No existe un desafio de gestión definido</v>
      </c>
      <c r="B107" s="122" t="str">
        <f>IFERROR(VLOOKUP(A107,'T2 Y T3. PROBLEMA-POTENCIALIDAD'!$D$4:$E$100,2,FALSE),"No existe una competencia definida")</f>
        <v>No existe una competencia definida</v>
      </c>
      <c r="C107" s="17"/>
      <c r="D107" s="17"/>
      <c r="E107" s="19"/>
      <c r="F107" s="19"/>
      <c r="G107" s="21"/>
      <c r="H107" s="51"/>
      <c r="I107" s="81"/>
      <c r="J107" s="86"/>
      <c r="K107" s="86"/>
      <c r="L107" s="86"/>
      <c r="M107" s="86"/>
    </row>
    <row r="108" spans="1:13" ht="26">
      <c r="A108" s="122" t="str">
        <f>'T6. Prioridad alta-media'!C108</f>
        <v>No existe un desafio de gestión definido</v>
      </c>
      <c r="B108" s="122" t="str">
        <f>IFERROR(VLOOKUP(A108,'T2 Y T3. PROBLEMA-POTENCIALIDAD'!$D$4:$E$100,2,FALSE),"No existe una competencia definida")</f>
        <v>No existe una competencia definida</v>
      </c>
      <c r="C108" s="17"/>
      <c r="D108" s="17"/>
      <c r="E108" s="19"/>
      <c r="F108" s="19"/>
      <c r="G108" s="21"/>
      <c r="H108" s="51"/>
      <c r="I108" s="81"/>
      <c r="J108" s="86"/>
      <c r="K108" s="86"/>
      <c r="L108" s="86"/>
      <c r="M108" s="86"/>
    </row>
    <row r="109" spans="1:13" ht="26">
      <c r="A109" s="122" t="str">
        <f>'T6. Prioridad alta-media'!C109</f>
        <v>No existe un desafio de gestión definido</v>
      </c>
      <c r="B109" s="122" t="str">
        <f>IFERROR(VLOOKUP(A109,'T2 Y T3. PROBLEMA-POTENCIALIDAD'!$D$4:$E$100,2,FALSE),"No existe una competencia definida")</f>
        <v>No existe una competencia definida</v>
      </c>
      <c r="C109" s="17"/>
      <c r="D109" s="17"/>
      <c r="E109" s="19"/>
      <c r="F109" s="19"/>
      <c r="G109" s="21"/>
      <c r="H109" s="51"/>
      <c r="I109" s="81"/>
      <c r="J109" s="86"/>
      <c r="K109" s="86"/>
      <c r="L109" s="86"/>
      <c r="M109" s="86"/>
    </row>
    <row r="110" spans="1:13" ht="26">
      <c r="A110" s="122" t="str">
        <f>'T6. Prioridad alta-media'!C110</f>
        <v>No existe un desafio de gestión definido</v>
      </c>
      <c r="B110" s="122" t="str">
        <f>IFERROR(VLOOKUP(A110,'T2 Y T3. PROBLEMA-POTENCIALIDAD'!$D$4:$E$100,2,FALSE),"No existe una competencia definida")</f>
        <v>No existe una competencia definida</v>
      </c>
      <c r="C110" s="17"/>
      <c r="D110" s="17"/>
      <c r="E110" s="19"/>
      <c r="F110" s="19"/>
      <c r="G110" s="21"/>
      <c r="H110" s="51"/>
      <c r="I110" s="81"/>
      <c r="J110" s="86"/>
      <c r="K110" s="86"/>
      <c r="L110" s="86"/>
      <c r="M110" s="86"/>
    </row>
    <row r="111" spans="1:13" ht="26">
      <c r="A111" s="122" t="str">
        <f>'T6. Prioridad alta-media'!C111</f>
        <v>No existe un desafio de gestión definido</v>
      </c>
      <c r="B111" s="122" t="str">
        <f>IFERROR(VLOOKUP(A111,'T2 Y T3. PROBLEMA-POTENCIALIDAD'!$D$4:$E$100,2,FALSE),"No existe una competencia definida")</f>
        <v>No existe una competencia definida</v>
      </c>
      <c r="C111" s="17"/>
      <c r="D111" s="17"/>
      <c r="E111" s="19"/>
      <c r="F111" s="19"/>
      <c r="G111" s="21"/>
      <c r="H111" s="51"/>
      <c r="I111" s="81"/>
      <c r="J111" s="86"/>
      <c r="K111" s="86"/>
      <c r="L111" s="86"/>
      <c r="M111" s="86"/>
    </row>
    <row r="112" spans="1:13" ht="26">
      <c r="A112" s="122" t="str">
        <f>'T6. Prioridad alta-media'!C112</f>
        <v>No existe un desafio de gestión definido</v>
      </c>
      <c r="B112" s="122" t="str">
        <f>IFERROR(VLOOKUP(A112,'T2 Y T3. PROBLEMA-POTENCIALIDAD'!$D$4:$E$100,2,FALSE),"No existe una competencia definida")</f>
        <v>No existe una competencia definida</v>
      </c>
      <c r="C112" s="17"/>
      <c r="D112" s="17"/>
      <c r="E112" s="19"/>
      <c r="F112" s="19"/>
      <c r="G112" s="21"/>
      <c r="H112" s="51"/>
      <c r="I112" s="81"/>
      <c r="J112" s="86"/>
      <c r="K112" s="86"/>
      <c r="L112" s="86"/>
      <c r="M112" s="86"/>
    </row>
    <row r="113" spans="1:13" ht="26">
      <c r="A113" s="122" t="str">
        <f>'T6. Prioridad alta-media'!C113</f>
        <v>No existe un desafio de gestión definido</v>
      </c>
      <c r="B113" s="122" t="str">
        <f>IFERROR(VLOOKUP(A113,'T2 Y T3. PROBLEMA-POTENCIALIDAD'!$D$4:$E$100,2,FALSE),"No existe una competencia definida")</f>
        <v>No existe una competencia definida</v>
      </c>
      <c r="C113" s="17"/>
      <c r="D113" s="17"/>
      <c r="E113" s="19"/>
      <c r="F113" s="19"/>
      <c r="G113" s="21"/>
      <c r="H113" s="51"/>
      <c r="I113" s="81"/>
      <c r="J113" s="86"/>
      <c r="K113" s="86"/>
      <c r="L113" s="86"/>
      <c r="M113" s="86"/>
    </row>
    <row r="114" spans="1:13" ht="26">
      <c r="A114" s="122" t="str">
        <f>'T6. Prioridad alta-media'!C114</f>
        <v>No existe un desafio de gestión definido</v>
      </c>
      <c r="B114" s="122" t="str">
        <f>IFERROR(VLOOKUP(A114,'T2 Y T3. PROBLEMA-POTENCIALIDAD'!$D$4:$E$100,2,FALSE),"No existe una competencia definida")</f>
        <v>No existe una competencia definida</v>
      </c>
      <c r="C114" s="17"/>
      <c r="D114" s="17"/>
      <c r="E114" s="19"/>
      <c r="F114" s="19"/>
      <c r="G114" s="21"/>
      <c r="H114" s="51"/>
      <c r="I114" s="81"/>
      <c r="J114" s="86"/>
      <c r="K114" s="86"/>
      <c r="L114" s="86"/>
      <c r="M114" s="86"/>
    </row>
    <row r="115" spans="1:13" ht="26">
      <c r="A115" s="122" t="str">
        <f>'T6. Prioridad alta-media'!C115</f>
        <v>No existe un desafio de gestión definido</v>
      </c>
      <c r="B115" s="122" t="str">
        <f>IFERROR(VLOOKUP(A115,'T2 Y T3. PROBLEMA-POTENCIALIDAD'!$D$4:$E$100,2,FALSE),"No existe una competencia definida")</f>
        <v>No existe una competencia definida</v>
      </c>
      <c r="C115" s="17"/>
      <c r="D115" s="17"/>
      <c r="E115" s="19"/>
      <c r="F115" s="19"/>
      <c r="G115" s="21"/>
      <c r="H115" s="51"/>
      <c r="I115" s="81"/>
      <c r="J115" s="86"/>
      <c r="K115" s="86"/>
      <c r="L115" s="86"/>
      <c r="M115" s="86"/>
    </row>
    <row r="116" spans="1:13" ht="26">
      <c r="A116" s="122" t="str">
        <f>'T6. Prioridad alta-media'!C116</f>
        <v>No existe un desafio de gestión definido</v>
      </c>
      <c r="B116" s="122" t="str">
        <f>IFERROR(VLOOKUP(A116,'T2 Y T3. PROBLEMA-POTENCIALIDAD'!$D$4:$E$100,2,FALSE),"No existe una competencia definida")</f>
        <v>No existe una competencia definida</v>
      </c>
      <c r="C116" s="17"/>
      <c r="D116" s="17"/>
      <c r="E116" s="19"/>
      <c r="F116" s="19"/>
      <c r="G116" s="21"/>
      <c r="H116" s="51"/>
      <c r="I116" s="81"/>
      <c r="J116" s="86"/>
      <c r="K116" s="86"/>
      <c r="L116" s="86"/>
      <c r="M116" s="86"/>
    </row>
    <row r="117" spans="1:13" ht="26">
      <c r="A117" s="122" t="str">
        <f>'T6. Prioridad alta-media'!C117</f>
        <v>No existe un desafio de gestión definido</v>
      </c>
      <c r="B117" s="122" t="str">
        <f>IFERROR(VLOOKUP(A117,'T2 Y T3. PROBLEMA-POTENCIALIDAD'!$D$4:$E$100,2,FALSE),"No existe una competencia definida")</f>
        <v>No existe una competencia definida</v>
      </c>
      <c r="C117" s="17"/>
      <c r="D117" s="17"/>
      <c r="E117" s="19"/>
      <c r="F117" s="19"/>
      <c r="G117" s="21"/>
      <c r="H117" s="51"/>
      <c r="I117" s="81"/>
      <c r="J117" s="86"/>
      <c r="K117" s="86"/>
      <c r="L117" s="86"/>
      <c r="M117" s="86"/>
    </row>
    <row r="118" spans="1:13" ht="26">
      <c r="A118" s="122" t="str">
        <f>'T6. Prioridad alta-media'!C118</f>
        <v>No existe un desafio de gestión definido</v>
      </c>
      <c r="B118" s="122" t="str">
        <f>IFERROR(VLOOKUP(A118,'T2 Y T3. PROBLEMA-POTENCIALIDAD'!$D$4:$E$100,2,FALSE),"No existe una competencia definida")</f>
        <v>No existe una competencia definida</v>
      </c>
      <c r="C118" s="17"/>
      <c r="D118" s="17"/>
      <c r="E118" s="19"/>
      <c r="F118" s="19"/>
      <c r="G118" s="21"/>
      <c r="H118" s="51"/>
      <c r="I118" s="81"/>
      <c r="J118" s="86"/>
      <c r="K118" s="86"/>
      <c r="L118" s="86"/>
      <c r="M118" s="86"/>
    </row>
    <row r="119" spans="1:13" ht="26">
      <c r="A119" s="122" t="str">
        <f>'T6. Prioridad alta-media'!C119</f>
        <v>No existe un desafio de gestión definido</v>
      </c>
      <c r="B119" s="122" t="str">
        <f>IFERROR(VLOOKUP(A119,'T2 Y T3. PROBLEMA-POTENCIALIDAD'!$D$4:$E$100,2,FALSE),"No existe una competencia definida")</f>
        <v>No existe una competencia definida</v>
      </c>
      <c r="C119" s="17"/>
      <c r="D119" s="17"/>
      <c r="E119" s="19"/>
      <c r="F119" s="19"/>
      <c r="G119" s="21"/>
      <c r="H119" s="51"/>
      <c r="I119" s="81"/>
      <c r="J119" s="86"/>
      <c r="K119" s="86"/>
      <c r="L119" s="86"/>
      <c r="M119" s="86"/>
    </row>
    <row r="120" spans="1:13" ht="26">
      <c r="A120" s="122" t="str">
        <f>'T6. Prioridad alta-media'!C120</f>
        <v>No existe un desafio de gestión definido</v>
      </c>
      <c r="B120" s="122" t="str">
        <f>IFERROR(VLOOKUP(A120,'T2 Y T3. PROBLEMA-POTENCIALIDAD'!$D$4:$E$100,2,FALSE),"No existe una competencia definida")</f>
        <v>No existe una competencia definida</v>
      </c>
      <c r="C120" s="17"/>
      <c r="D120" s="17"/>
      <c r="E120" s="19"/>
      <c r="F120" s="19"/>
      <c r="G120" s="21"/>
      <c r="H120" s="51"/>
      <c r="I120" s="81"/>
      <c r="J120" s="86"/>
      <c r="K120" s="86"/>
      <c r="L120" s="86"/>
      <c r="M120" s="86"/>
    </row>
    <row r="121" spans="1:13" ht="26">
      <c r="A121" s="122" t="str">
        <f>'T6. Prioridad alta-media'!C121</f>
        <v>No existe un desafio de gestión definido</v>
      </c>
      <c r="B121" s="122" t="str">
        <f>IFERROR(VLOOKUP(A121,'T2 Y T3. PROBLEMA-POTENCIALIDAD'!$D$4:$E$100,2,FALSE),"No existe una competencia definida")</f>
        <v>No existe una competencia definida</v>
      </c>
      <c r="C121" s="17"/>
      <c r="D121" s="17"/>
      <c r="E121" s="19"/>
      <c r="F121" s="19"/>
      <c r="G121" s="21"/>
      <c r="H121" s="51"/>
      <c r="I121" s="81"/>
      <c r="J121" s="86"/>
      <c r="K121" s="86"/>
      <c r="L121" s="86"/>
      <c r="M121" s="86"/>
    </row>
    <row r="122" spans="1:13" ht="26">
      <c r="A122" s="122" t="str">
        <f>'T6. Prioridad alta-media'!C122</f>
        <v>No existe un desafio de gestión definido</v>
      </c>
      <c r="B122" s="122" t="str">
        <f>IFERROR(VLOOKUP(A122,'T2 Y T3. PROBLEMA-POTENCIALIDAD'!$D$4:$E$100,2,FALSE),"No existe una competencia definida")</f>
        <v>No existe una competencia definida</v>
      </c>
      <c r="C122" s="17"/>
      <c r="D122" s="17"/>
      <c r="E122" s="19"/>
      <c r="F122" s="19"/>
      <c r="G122" s="21"/>
      <c r="H122" s="51"/>
      <c r="I122" s="81"/>
      <c r="J122" s="86"/>
      <c r="K122" s="86"/>
      <c r="L122" s="86"/>
      <c r="M122" s="86"/>
    </row>
    <row r="123" spans="1:13" ht="26">
      <c r="A123" s="122" t="str">
        <f>'T6. Prioridad alta-media'!C123</f>
        <v>No existe un desafio de gestión definido</v>
      </c>
      <c r="B123" s="122" t="str">
        <f>IFERROR(VLOOKUP(A123,'T2 Y T3. PROBLEMA-POTENCIALIDAD'!$D$4:$E$100,2,FALSE),"No existe una competencia definida")</f>
        <v>No existe una competencia definida</v>
      </c>
      <c r="C123" s="17"/>
      <c r="D123" s="17"/>
      <c r="E123" s="19"/>
      <c r="F123" s="19"/>
      <c r="G123" s="21"/>
      <c r="H123" s="51"/>
      <c r="I123" s="81"/>
      <c r="J123" s="86"/>
      <c r="K123" s="86"/>
      <c r="L123" s="86"/>
      <c r="M123" s="86"/>
    </row>
    <row r="124" spans="1:13" ht="26">
      <c r="A124" s="122" t="str">
        <f>'T6. Prioridad alta-media'!C124</f>
        <v>No existe un desafio de gestión definido</v>
      </c>
      <c r="B124" s="122" t="str">
        <f>IFERROR(VLOOKUP(A124,'T2 Y T3. PROBLEMA-POTENCIALIDAD'!$D$4:$E$100,2,FALSE),"No existe una competencia definida")</f>
        <v>No existe una competencia definida</v>
      </c>
      <c r="C124" s="17"/>
      <c r="D124" s="17"/>
      <c r="E124" s="19"/>
      <c r="F124" s="19"/>
      <c r="G124" s="21"/>
      <c r="H124" s="51"/>
      <c r="I124" s="81"/>
      <c r="J124" s="86"/>
      <c r="K124" s="86"/>
      <c r="L124" s="86"/>
      <c r="M124" s="86"/>
    </row>
    <row r="125" spans="1:13" ht="26">
      <c r="A125" s="122" t="str">
        <f>'T6. Prioridad alta-media'!C125</f>
        <v>No existe un desafio de gestión definido</v>
      </c>
      <c r="B125" s="122" t="str">
        <f>IFERROR(VLOOKUP(A125,'T2 Y T3. PROBLEMA-POTENCIALIDAD'!$D$4:$E$100,2,FALSE),"No existe una competencia definida")</f>
        <v>No existe una competencia definida</v>
      </c>
      <c r="C125" s="17"/>
      <c r="D125" s="17"/>
      <c r="E125" s="19"/>
      <c r="F125" s="19"/>
      <c r="G125" s="21"/>
      <c r="H125" s="51"/>
      <c r="I125" s="81"/>
      <c r="J125" s="86"/>
      <c r="K125" s="86"/>
      <c r="L125" s="86"/>
      <c r="M125" s="86"/>
    </row>
    <row r="126" spans="1:13" ht="26">
      <c r="A126" s="122" t="str">
        <f>'T6. Prioridad alta-media'!C126</f>
        <v>No existe un desafio de gestión definido</v>
      </c>
      <c r="B126" s="122" t="str">
        <f>IFERROR(VLOOKUP(A126,'T2 Y T3. PROBLEMA-POTENCIALIDAD'!$D$4:$E$100,2,FALSE),"No existe una competencia definida")</f>
        <v>No existe una competencia definida</v>
      </c>
      <c r="C126" s="17"/>
      <c r="D126" s="17"/>
      <c r="E126" s="19"/>
      <c r="F126" s="19"/>
      <c r="G126" s="21"/>
      <c r="H126" s="51"/>
      <c r="I126" s="81"/>
      <c r="J126" s="86"/>
      <c r="K126" s="86"/>
      <c r="L126" s="86"/>
      <c r="M126" s="86"/>
    </row>
    <row r="127" spans="1:13" ht="26">
      <c r="A127" s="122" t="str">
        <f>'T6. Prioridad alta-media'!C127</f>
        <v>No existe un desafio de gestión definido</v>
      </c>
      <c r="B127" s="122" t="str">
        <f>IFERROR(VLOOKUP(A127,'T2 Y T3. PROBLEMA-POTENCIALIDAD'!$D$4:$E$100,2,FALSE),"No existe una competencia definida")</f>
        <v>No existe una competencia definida</v>
      </c>
      <c r="C127" s="17"/>
      <c r="D127" s="17"/>
      <c r="E127" s="19"/>
      <c r="F127" s="19"/>
      <c r="G127" s="21"/>
      <c r="H127" s="51"/>
      <c r="I127" s="81"/>
      <c r="J127" s="86"/>
      <c r="K127" s="86"/>
      <c r="L127" s="86"/>
      <c r="M127" s="86"/>
    </row>
    <row r="128" spans="1:13" ht="26">
      <c r="A128" s="122" t="str">
        <f>'T6. Prioridad alta-media'!C128</f>
        <v>No existe un desafio de gestión definido</v>
      </c>
      <c r="B128" s="122" t="str">
        <f>IFERROR(VLOOKUP(A128,'T2 Y T3. PROBLEMA-POTENCIALIDAD'!$D$4:$E$100,2,FALSE),"No existe una competencia definida")</f>
        <v>No existe una competencia definida</v>
      </c>
      <c r="C128" s="17"/>
      <c r="D128" s="17"/>
      <c r="E128" s="19"/>
      <c r="F128" s="19"/>
      <c r="G128" s="21"/>
      <c r="H128" s="51"/>
      <c r="I128" s="81"/>
      <c r="J128" s="86"/>
      <c r="K128" s="86"/>
      <c r="L128" s="86"/>
      <c r="M128" s="86"/>
    </row>
    <row r="129" spans="1:13" ht="26">
      <c r="A129" s="122" t="str">
        <f>'T6. Prioridad alta-media'!C129</f>
        <v>No existe un desafio de gestión definido</v>
      </c>
      <c r="B129" s="122" t="str">
        <f>IFERROR(VLOOKUP(A129,'T2 Y T3. PROBLEMA-POTENCIALIDAD'!$D$4:$E$100,2,FALSE),"No existe una competencia definida")</f>
        <v>No existe una competencia definida</v>
      </c>
      <c r="C129" s="17"/>
      <c r="D129" s="17"/>
      <c r="E129" s="19"/>
      <c r="F129" s="19"/>
      <c r="G129" s="21"/>
      <c r="H129" s="51"/>
      <c r="I129" s="81"/>
      <c r="J129" s="86"/>
      <c r="K129" s="86"/>
      <c r="L129" s="86"/>
      <c r="M129" s="86"/>
    </row>
    <row r="130" spans="1:13" ht="26">
      <c r="A130" s="122" t="str">
        <f>'T6. Prioridad alta-media'!C130</f>
        <v>No existe un desafio de gestión definido</v>
      </c>
      <c r="B130" s="122" t="str">
        <f>IFERROR(VLOOKUP(A130,'T2 Y T3. PROBLEMA-POTENCIALIDAD'!$D$4:$E$100,2,FALSE),"No existe una competencia definida")</f>
        <v>No existe una competencia definida</v>
      </c>
      <c r="C130" s="17"/>
      <c r="D130" s="17"/>
      <c r="E130" s="19"/>
      <c r="F130" s="19"/>
      <c r="G130" s="21"/>
      <c r="H130" s="51"/>
      <c r="I130" s="81"/>
      <c r="J130" s="86"/>
      <c r="K130" s="86"/>
      <c r="L130" s="86"/>
      <c r="M130" s="86"/>
    </row>
    <row r="131" spans="1:13" ht="26">
      <c r="A131" s="122" t="str">
        <f>'T6. Prioridad alta-media'!C131</f>
        <v>No existe un desafio de gestión definido</v>
      </c>
      <c r="B131" s="122" t="str">
        <f>IFERROR(VLOOKUP(A131,'T2 Y T3. PROBLEMA-POTENCIALIDAD'!$D$4:$E$100,2,FALSE),"No existe una competencia definida")</f>
        <v>No existe una competencia definida</v>
      </c>
      <c r="C131" s="17"/>
      <c r="D131" s="17"/>
      <c r="E131" s="19"/>
      <c r="F131" s="19"/>
      <c r="G131" s="21"/>
      <c r="H131" s="51"/>
      <c r="I131" s="81"/>
      <c r="J131" s="86"/>
      <c r="K131" s="86"/>
      <c r="L131" s="86"/>
      <c r="M131" s="86"/>
    </row>
    <row r="132" spans="1:13" ht="26">
      <c r="A132" s="122" t="str">
        <f>'T6. Prioridad alta-media'!C132</f>
        <v>No existe un desafio de gestión definido</v>
      </c>
      <c r="B132" s="122" t="str">
        <f>IFERROR(VLOOKUP(A132,'T2 Y T3. PROBLEMA-POTENCIALIDAD'!$D$4:$E$100,2,FALSE),"No existe una competencia definida")</f>
        <v>No existe una competencia definida</v>
      </c>
      <c r="C132" s="17"/>
      <c r="D132" s="17"/>
      <c r="E132" s="19"/>
      <c r="F132" s="19"/>
      <c r="G132" s="21"/>
      <c r="H132" s="51"/>
      <c r="I132" s="81"/>
      <c r="J132" s="86"/>
      <c r="K132" s="86"/>
      <c r="L132" s="86"/>
      <c r="M132" s="86"/>
    </row>
    <row r="133" spans="1:13" ht="26">
      <c r="A133" s="122" t="str">
        <f>'T6. Prioridad alta-media'!C133</f>
        <v>No existe un desafio de gestión definido</v>
      </c>
      <c r="B133" s="122" t="str">
        <f>IFERROR(VLOOKUP(A133,'T2 Y T3. PROBLEMA-POTENCIALIDAD'!$D$4:$E$100,2,FALSE),"No existe una competencia definida")</f>
        <v>No existe una competencia definida</v>
      </c>
      <c r="C133" s="17"/>
      <c r="D133" s="17"/>
      <c r="E133" s="19"/>
      <c r="F133" s="19"/>
      <c r="G133" s="21"/>
      <c r="H133" s="51"/>
      <c r="I133" s="81"/>
      <c r="J133" s="86"/>
      <c r="K133" s="86"/>
      <c r="L133" s="86"/>
      <c r="M133" s="86"/>
    </row>
    <row r="134" spans="1:13" ht="26">
      <c r="A134" s="122" t="str">
        <f>'T6. Prioridad alta-media'!C134</f>
        <v>No existe un desafio de gestión definido</v>
      </c>
      <c r="B134" s="122" t="str">
        <f>IFERROR(VLOOKUP(A134,'T2 Y T3. PROBLEMA-POTENCIALIDAD'!$D$4:$E$100,2,FALSE),"No existe una competencia definida")</f>
        <v>No existe una competencia definida</v>
      </c>
      <c r="C134" s="17"/>
      <c r="D134" s="17"/>
      <c r="E134" s="19"/>
      <c r="F134" s="19"/>
      <c r="G134" s="21"/>
      <c r="H134" s="51"/>
      <c r="I134" s="81"/>
      <c r="J134" s="86"/>
      <c r="K134" s="86"/>
      <c r="L134" s="86"/>
      <c r="M134" s="86"/>
    </row>
    <row r="135" spans="1:13" ht="26">
      <c r="A135" s="122" t="str">
        <f>'T6. Prioridad alta-media'!C135</f>
        <v>No existe un desafio de gestión definido</v>
      </c>
      <c r="B135" s="122" t="str">
        <f>IFERROR(VLOOKUP(A135,'T2 Y T3. PROBLEMA-POTENCIALIDAD'!$D$4:$E$100,2,FALSE),"No existe una competencia definida")</f>
        <v>No existe una competencia definida</v>
      </c>
      <c r="C135" s="17"/>
      <c r="D135" s="17"/>
      <c r="E135" s="19"/>
      <c r="F135" s="19"/>
      <c r="G135" s="21"/>
      <c r="H135" s="51"/>
      <c r="I135" s="81"/>
      <c r="J135" s="86"/>
      <c r="K135" s="86"/>
      <c r="L135" s="86"/>
      <c r="M135" s="86"/>
    </row>
    <row r="136" spans="1:13" ht="26">
      <c r="A136" s="122" t="str">
        <f>'T6. Prioridad alta-media'!C136</f>
        <v>No existe un desafio de gestión definido</v>
      </c>
      <c r="B136" s="122" t="str">
        <f>IFERROR(VLOOKUP(A136,'T2 Y T3. PROBLEMA-POTENCIALIDAD'!$D$4:$E$100,2,FALSE),"No existe una competencia definida")</f>
        <v>No existe una competencia definida</v>
      </c>
      <c r="C136" s="17"/>
      <c r="D136" s="17"/>
      <c r="E136" s="19"/>
      <c r="F136" s="19"/>
      <c r="G136" s="21"/>
      <c r="H136" s="51"/>
      <c r="I136" s="81"/>
      <c r="J136" s="86"/>
      <c r="K136" s="86"/>
      <c r="L136" s="86"/>
      <c r="M136" s="86"/>
    </row>
    <row r="137" spans="1:13" ht="26">
      <c r="A137" s="122" t="str">
        <f>'T6. Prioridad alta-media'!C137</f>
        <v>No existe un desafio de gestión definido</v>
      </c>
      <c r="B137" s="122" t="str">
        <f>IFERROR(VLOOKUP(A137,'T2 Y T3. PROBLEMA-POTENCIALIDAD'!$D$4:$E$100,2,FALSE),"No existe una competencia definida")</f>
        <v>No existe una competencia definida</v>
      </c>
      <c r="C137" s="17"/>
      <c r="D137" s="17"/>
      <c r="E137" s="19"/>
      <c r="F137" s="19"/>
      <c r="G137" s="21"/>
      <c r="H137" s="51"/>
      <c r="I137" s="81"/>
      <c r="J137" s="86"/>
      <c r="K137" s="86"/>
      <c r="L137" s="86"/>
      <c r="M137" s="86"/>
    </row>
    <row r="138" spans="1:13" ht="26">
      <c r="A138" s="122" t="str">
        <f>'T6. Prioridad alta-media'!C138</f>
        <v>No existe un desafio de gestión definido</v>
      </c>
      <c r="B138" s="122" t="str">
        <f>IFERROR(VLOOKUP(A138,'T2 Y T3. PROBLEMA-POTENCIALIDAD'!$D$4:$E$100,2,FALSE),"No existe una competencia definida")</f>
        <v>No existe una competencia definida</v>
      </c>
      <c r="C138" s="17"/>
      <c r="D138" s="17"/>
      <c r="E138" s="19"/>
      <c r="F138" s="19"/>
      <c r="G138" s="21"/>
      <c r="H138" s="51"/>
      <c r="I138" s="81"/>
      <c r="J138" s="86"/>
      <c r="K138" s="86"/>
      <c r="L138" s="86"/>
      <c r="M138" s="86"/>
    </row>
    <row r="139" spans="1:13" ht="26">
      <c r="A139" s="122" t="str">
        <f>'T6. Prioridad alta-media'!C139</f>
        <v>No existe un desafio de gestión definido</v>
      </c>
      <c r="B139" s="122" t="str">
        <f>IFERROR(VLOOKUP(A139,'T2 Y T3. PROBLEMA-POTENCIALIDAD'!$D$4:$E$100,2,FALSE),"No existe una competencia definida")</f>
        <v>No existe una competencia definida</v>
      </c>
      <c r="C139" s="17"/>
      <c r="D139" s="17"/>
      <c r="E139" s="19"/>
      <c r="F139" s="19"/>
      <c r="G139" s="21"/>
      <c r="H139" s="51"/>
      <c r="I139" s="81"/>
      <c r="J139" s="86"/>
      <c r="K139" s="86"/>
      <c r="L139" s="86"/>
      <c r="M139" s="86"/>
    </row>
    <row r="140" spans="1:13" ht="26">
      <c r="A140" s="122" t="str">
        <f>'T6. Prioridad alta-media'!C140</f>
        <v>No existe un desafio de gestión definido</v>
      </c>
      <c r="B140" s="122" t="str">
        <f>IFERROR(VLOOKUP(A140,'T2 Y T3. PROBLEMA-POTENCIALIDAD'!$D$4:$E$100,2,FALSE),"No existe una competencia definida")</f>
        <v>No existe una competencia definida</v>
      </c>
      <c r="C140" s="17"/>
      <c r="D140" s="17"/>
      <c r="E140" s="19"/>
      <c r="F140" s="19"/>
      <c r="G140" s="21"/>
      <c r="H140" s="51"/>
      <c r="I140" s="81"/>
      <c r="J140" s="86"/>
      <c r="K140" s="86"/>
      <c r="L140" s="86"/>
      <c r="M140" s="86"/>
    </row>
    <row r="141" spans="1:13" ht="26">
      <c r="A141" s="122" t="str">
        <f>'T6. Prioridad alta-media'!C141</f>
        <v>No existe un desafio de gestión definido</v>
      </c>
      <c r="B141" s="122" t="str">
        <f>IFERROR(VLOOKUP(A141,'T2 Y T3. PROBLEMA-POTENCIALIDAD'!$D$4:$E$100,2,FALSE),"No existe una competencia definida")</f>
        <v>No existe una competencia definida</v>
      </c>
      <c r="C141" s="17"/>
      <c r="D141" s="17"/>
      <c r="E141" s="19"/>
      <c r="F141" s="19"/>
      <c r="G141" s="21"/>
      <c r="H141" s="51"/>
      <c r="I141" s="81"/>
      <c r="J141" s="86"/>
      <c r="K141" s="86"/>
      <c r="L141" s="86"/>
      <c r="M141" s="86"/>
    </row>
    <row r="142" spans="1:13" ht="26">
      <c r="A142" s="122" t="str">
        <f>'T6. Prioridad alta-media'!C142</f>
        <v>No existe un desafio de gestión definido</v>
      </c>
      <c r="B142" s="122" t="str">
        <f>IFERROR(VLOOKUP(A142,'T2 Y T3. PROBLEMA-POTENCIALIDAD'!$D$4:$E$100,2,FALSE),"No existe una competencia definida")</f>
        <v>No existe una competencia definida</v>
      </c>
      <c r="C142" s="17"/>
      <c r="D142" s="17"/>
      <c r="E142" s="19"/>
      <c r="F142" s="19"/>
      <c r="G142" s="21"/>
      <c r="H142" s="51"/>
      <c r="I142" s="81"/>
      <c r="J142" s="86"/>
      <c r="K142" s="86"/>
      <c r="L142" s="86"/>
      <c r="M142" s="86"/>
    </row>
    <row r="143" spans="1:13" ht="26">
      <c r="A143" s="122" t="str">
        <f>'T6. Prioridad alta-media'!C143</f>
        <v>No existe un desafio de gestión definido</v>
      </c>
      <c r="B143" s="122" t="str">
        <f>IFERROR(VLOOKUP(A143,'T2 Y T3. PROBLEMA-POTENCIALIDAD'!$D$4:$E$100,2,FALSE),"No existe una competencia definida")</f>
        <v>No existe una competencia definida</v>
      </c>
      <c r="C143" s="17"/>
      <c r="D143" s="17"/>
      <c r="E143" s="19"/>
      <c r="F143" s="19"/>
      <c r="G143" s="21"/>
      <c r="H143" s="51"/>
      <c r="I143" s="81"/>
      <c r="J143" s="86"/>
      <c r="K143" s="86"/>
      <c r="L143" s="86"/>
      <c r="M143" s="86"/>
    </row>
    <row r="144" spans="1:13" ht="26">
      <c r="A144" s="122" t="str">
        <f>'T6. Prioridad alta-media'!C144</f>
        <v>No existe un desafio de gestión definido</v>
      </c>
      <c r="B144" s="122" t="str">
        <f>IFERROR(VLOOKUP(A144,'T2 Y T3. PROBLEMA-POTENCIALIDAD'!$D$4:$E$100,2,FALSE),"No existe una competencia definida")</f>
        <v>No existe una competencia definida</v>
      </c>
      <c r="C144" s="17"/>
      <c r="D144" s="17"/>
      <c r="E144" s="19"/>
      <c r="F144" s="19"/>
      <c r="G144" s="21"/>
      <c r="H144" s="51"/>
      <c r="I144" s="81"/>
      <c r="J144" s="86"/>
      <c r="K144" s="86"/>
      <c r="L144" s="86"/>
      <c r="M144" s="86"/>
    </row>
    <row r="145" spans="1:13" ht="26">
      <c r="A145" s="122" t="str">
        <f>'T6. Prioridad alta-media'!C145</f>
        <v>No existe un desafio de gestión definido</v>
      </c>
      <c r="B145" s="122" t="str">
        <f>IFERROR(VLOOKUP(A145,'T2 Y T3. PROBLEMA-POTENCIALIDAD'!$D$4:$E$100,2,FALSE),"No existe una competencia definida")</f>
        <v>No existe una competencia definida</v>
      </c>
      <c r="C145" s="17"/>
      <c r="D145" s="17"/>
      <c r="E145" s="19"/>
      <c r="F145" s="19"/>
      <c r="G145" s="21"/>
      <c r="H145" s="51"/>
      <c r="I145" s="81"/>
      <c r="J145" s="86"/>
      <c r="K145" s="86"/>
      <c r="L145" s="86"/>
      <c r="M145" s="86"/>
    </row>
    <row r="146" spans="1:13" ht="26">
      <c r="A146" s="122" t="str">
        <f>'T6. Prioridad alta-media'!C146</f>
        <v>No existe un desafio de gestión definido</v>
      </c>
      <c r="B146" s="122" t="str">
        <f>IFERROR(VLOOKUP(A146,'T2 Y T3. PROBLEMA-POTENCIALIDAD'!$D$4:$E$100,2,FALSE),"No existe una competencia definida")</f>
        <v>No existe una competencia definida</v>
      </c>
      <c r="C146" s="17"/>
      <c r="D146" s="17"/>
      <c r="E146" s="19"/>
      <c r="F146" s="19"/>
      <c r="G146" s="21"/>
      <c r="H146" s="51"/>
      <c r="I146" s="81"/>
      <c r="J146" s="86"/>
      <c r="K146" s="86"/>
      <c r="L146" s="86"/>
      <c r="M146" s="86"/>
    </row>
    <row r="147" spans="1:13" ht="26">
      <c r="A147" s="122" t="str">
        <f>'T6. Prioridad alta-media'!C147</f>
        <v>No existe un desafio de gestión definido</v>
      </c>
      <c r="B147" s="122" t="str">
        <f>IFERROR(VLOOKUP(A147,'T2 Y T3. PROBLEMA-POTENCIALIDAD'!$D$4:$E$100,2,FALSE),"No existe una competencia definida")</f>
        <v>No existe una competencia definida</v>
      </c>
      <c r="C147" s="17"/>
      <c r="D147" s="17"/>
      <c r="E147" s="19"/>
      <c r="F147" s="19"/>
      <c r="G147" s="21"/>
      <c r="H147" s="51"/>
      <c r="I147" s="81"/>
      <c r="J147" s="86"/>
      <c r="K147" s="86"/>
      <c r="L147" s="86"/>
      <c r="M147" s="86"/>
    </row>
    <row r="148" spans="1:13" ht="26">
      <c r="A148" s="122" t="str">
        <f>'T6. Prioridad alta-media'!C148</f>
        <v>No existe un desafio de gestión definido</v>
      </c>
      <c r="B148" s="122" t="str">
        <f>IFERROR(VLOOKUP(A148,'T2 Y T3. PROBLEMA-POTENCIALIDAD'!$D$4:$E$100,2,FALSE),"No existe una competencia definida")</f>
        <v>No existe una competencia definida</v>
      </c>
      <c r="C148" s="17"/>
      <c r="D148" s="17"/>
      <c r="E148" s="19"/>
      <c r="F148" s="19"/>
      <c r="G148" s="21"/>
      <c r="H148" s="51"/>
      <c r="I148" s="81"/>
      <c r="J148" s="86"/>
      <c r="K148" s="86"/>
      <c r="L148" s="86"/>
      <c r="M148" s="86"/>
    </row>
    <row r="149" spans="1:13" ht="26">
      <c r="A149" s="122" t="str">
        <f>'T6. Prioridad alta-media'!C149</f>
        <v>No existe un desafio de gestión definido</v>
      </c>
      <c r="B149" s="122" t="str">
        <f>IFERROR(VLOOKUP(A149,'T2 Y T3. PROBLEMA-POTENCIALIDAD'!$D$4:$E$100,2,FALSE),"No existe una competencia definida")</f>
        <v>No existe una competencia definida</v>
      </c>
      <c r="C149" s="17"/>
      <c r="D149" s="17"/>
      <c r="E149" s="19"/>
      <c r="F149" s="19"/>
      <c r="G149" s="21"/>
      <c r="H149" s="51"/>
      <c r="I149" s="81"/>
      <c r="J149" s="86"/>
      <c r="K149" s="86"/>
      <c r="L149" s="86"/>
      <c r="M149" s="86"/>
    </row>
    <row r="150" spans="1:13" ht="26">
      <c r="A150" s="122" t="str">
        <f>'T6. Prioridad alta-media'!C150</f>
        <v>No existe un desafio de gestión definido</v>
      </c>
      <c r="B150" s="122" t="str">
        <f>IFERROR(VLOOKUP(A150,'T2 Y T3. PROBLEMA-POTENCIALIDAD'!$D$4:$E$100,2,FALSE),"No existe una competencia definida")</f>
        <v>No existe una competencia definida</v>
      </c>
      <c r="C150" s="17"/>
      <c r="D150" s="17"/>
      <c r="E150" s="19"/>
      <c r="F150" s="19"/>
      <c r="G150" s="21"/>
      <c r="H150" s="51"/>
      <c r="I150" s="81"/>
      <c r="J150" s="86"/>
      <c r="K150" s="86"/>
      <c r="L150" s="86"/>
      <c r="M150" s="86"/>
    </row>
    <row r="151" spans="1:13" ht="26">
      <c r="A151" s="122" t="str">
        <f>'T6. Prioridad alta-media'!C151</f>
        <v>No existe un desafio de gestión definido</v>
      </c>
      <c r="B151" s="122" t="str">
        <f>IFERROR(VLOOKUP(A151,'T2 Y T3. PROBLEMA-POTENCIALIDAD'!$D$4:$E$100,2,FALSE),"No existe una competencia definida")</f>
        <v>No existe una competencia definida</v>
      </c>
      <c r="C151" s="17"/>
      <c r="D151" s="17"/>
      <c r="E151" s="19"/>
      <c r="F151" s="19"/>
      <c r="G151" s="21"/>
      <c r="H151" s="51"/>
      <c r="I151" s="81"/>
      <c r="J151" s="86"/>
      <c r="K151" s="86"/>
      <c r="L151" s="86"/>
      <c r="M151" s="86"/>
    </row>
    <row r="152" spans="1:13" ht="26">
      <c r="A152" s="122" t="str">
        <f>'T6. Prioridad alta-media'!C152</f>
        <v>No existe un desafio de gestión definido</v>
      </c>
      <c r="B152" s="122" t="str">
        <f>IFERROR(VLOOKUP(A152,'T2 Y T3. PROBLEMA-POTENCIALIDAD'!$D$4:$E$100,2,FALSE),"No existe una competencia definida")</f>
        <v>No existe una competencia definida</v>
      </c>
      <c r="C152" s="17"/>
      <c r="D152" s="17"/>
      <c r="E152" s="19"/>
      <c r="F152" s="19"/>
      <c r="G152" s="21"/>
      <c r="H152" s="51"/>
      <c r="I152" s="81"/>
      <c r="J152" s="86"/>
      <c r="K152" s="86"/>
      <c r="L152" s="86"/>
      <c r="M152" s="86"/>
    </row>
    <row r="153" spans="1:13" ht="26">
      <c r="A153" s="122" t="str">
        <f>'T6. Prioridad alta-media'!C153</f>
        <v>No existe un desafio de gestión definido</v>
      </c>
      <c r="B153" s="122" t="str">
        <f>IFERROR(VLOOKUP(A153,'T2 Y T3. PROBLEMA-POTENCIALIDAD'!$D$4:$E$100,2,FALSE),"No existe una competencia definida")</f>
        <v>No existe una competencia definida</v>
      </c>
      <c r="C153" s="17"/>
      <c r="D153" s="17"/>
      <c r="E153" s="19"/>
      <c r="F153" s="19"/>
      <c r="G153" s="21"/>
      <c r="H153" s="51"/>
      <c r="I153" s="81"/>
      <c r="J153" s="86"/>
      <c r="K153" s="86"/>
      <c r="L153" s="86"/>
      <c r="M153" s="86"/>
    </row>
    <row r="154" spans="1:13" ht="26">
      <c r="A154" s="122" t="str">
        <f>'T6. Prioridad alta-media'!C154</f>
        <v>No existe un desafio de gestión definido</v>
      </c>
      <c r="B154" s="122" t="str">
        <f>IFERROR(VLOOKUP(A154,'T2 Y T3. PROBLEMA-POTENCIALIDAD'!$D$4:$E$100,2,FALSE),"No existe una competencia definida")</f>
        <v>No existe una competencia definida</v>
      </c>
      <c r="C154" s="17"/>
      <c r="D154" s="17"/>
      <c r="E154" s="19"/>
      <c r="F154" s="19"/>
      <c r="G154" s="21"/>
      <c r="H154" s="51"/>
      <c r="I154" s="81"/>
      <c r="J154" s="86"/>
      <c r="K154" s="86"/>
      <c r="L154" s="86"/>
      <c r="M154" s="86"/>
    </row>
    <row r="155" spans="1:13" ht="26">
      <c r="A155" s="122" t="str">
        <f>'T6. Prioridad alta-media'!C155</f>
        <v>No existe un desafio de gestión definido</v>
      </c>
      <c r="B155" s="122" t="str">
        <f>IFERROR(VLOOKUP(A155,'T2 Y T3. PROBLEMA-POTENCIALIDAD'!$D$4:$E$100,2,FALSE),"No existe una competencia definida")</f>
        <v>No existe una competencia definida</v>
      </c>
      <c r="C155" s="17"/>
      <c r="D155" s="17"/>
      <c r="E155" s="19"/>
      <c r="F155" s="19"/>
      <c r="G155" s="21"/>
      <c r="H155" s="51"/>
      <c r="I155" s="81"/>
      <c r="J155" s="86"/>
      <c r="K155" s="86"/>
      <c r="L155" s="86"/>
      <c r="M155" s="86"/>
    </row>
    <row r="156" spans="1:13" ht="26">
      <c r="A156" s="122" t="str">
        <f>'T6. Prioridad alta-media'!C156</f>
        <v>No existe un desafio de gestión definido</v>
      </c>
      <c r="B156" s="122" t="str">
        <f>IFERROR(VLOOKUP(A156,'T2 Y T3. PROBLEMA-POTENCIALIDAD'!$D$4:$E$100,2,FALSE),"No existe una competencia definida")</f>
        <v>No existe una competencia definida</v>
      </c>
      <c r="C156" s="17"/>
      <c r="D156" s="17"/>
      <c r="E156" s="19"/>
      <c r="F156" s="19"/>
      <c r="G156" s="21"/>
      <c r="H156" s="51"/>
      <c r="I156" s="81"/>
      <c r="J156" s="86"/>
      <c r="K156" s="86"/>
      <c r="L156" s="86"/>
      <c r="M156" s="86"/>
    </row>
    <row r="157" spans="1:13" ht="26">
      <c r="A157" s="122" t="str">
        <f>'T6. Prioridad alta-media'!C157</f>
        <v>No existe un desafio de gestión definido</v>
      </c>
      <c r="B157" s="122" t="str">
        <f>IFERROR(VLOOKUP(A157,'T2 Y T3. PROBLEMA-POTENCIALIDAD'!$D$4:$E$100,2,FALSE),"No existe una competencia definida")</f>
        <v>No existe una competencia definida</v>
      </c>
      <c r="C157" s="17"/>
      <c r="D157" s="17"/>
      <c r="E157" s="19"/>
      <c r="F157" s="19"/>
      <c r="G157" s="21"/>
      <c r="H157" s="51"/>
      <c r="I157" s="81"/>
      <c r="J157" s="86"/>
      <c r="K157" s="86"/>
      <c r="L157" s="86"/>
      <c r="M157" s="86"/>
    </row>
    <row r="158" spans="1:13" ht="26">
      <c r="A158" s="122" t="str">
        <f>'T6. Prioridad alta-media'!C158</f>
        <v>No existe un desafio de gestión definido</v>
      </c>
      <c r="B158" s="122" t="str">
        <f>IFERROR(VLOOKUP(A158,'T2 Y T3. PROBLEMA-POTENCIALIDAD'!$D$4:$E$100,2,FALSE),"No existe una competencia definida")</f>
        <v>No existe una competencia definida</v>
      </c>
      <c r="C158" s="17"/>
      <c r="D158" s="17"/>
      <c r="E158" s="19"/>
      <c r="F158" s="19"/>
      <c r="G158" s="21"/>
      <c r="H158" s="51"/>
      <c r="I158" s="81"/>
      <c r="J158" s="86"/>
      <c r="K158" s="86"/>
      <c r="L158" s="86"/>
      <c r="M158" s="86"/>
    </row>
    <row r="159" spans="1:13" ht="26">
      <c r="A159" s="122" t="str">
        <f>'T6. Prioridad alta-media'!C159</f>
        <v>No existe un desafio de gestión definido</v>
      </c>
      <c r="B159" s="122" t="str">
        <f>IFERROR(VLOOKUP(A159,'T2 Y T3. PROBLEMA-POTENCIALIDAD'!$D$4:$E$100,2,FALSE),"No existe una competencia definida")</f>
        <v>No existe una competencia definida</v>
      </c>
      <c r="C159" s="17"/>
      <c r="D159" s="17"/>
      <c r="E159" s="19"/>
      <c r="F159" s="19"/>
      <c r="G159" s="21"/>
      <c r="H159" s="51"/>
      <c r="I159" s="81"/>
      <c r="J159" s="86"/>
      <c r="K159" s="86"/>
      <c r="L159" s="86"/>
      <c r="M159" s="86"/>
    </row>
    <row r="160" spans="1:13" ht="26">
      <c r="A160" s="122" t="str">
        <f>'T6. Prioridad alta-media'!C160</f>
        <v>No existe un desafio de gestión definido</v>
      </c>
      <c r="B160" s="122" t="str">
        <f>IFERROR(VLOOKUP(A160,'T2 Y T3. PROBLEMA-POTENCIALIDAD'!$D$4:$E$100,2,FALSE),"No existe una competencia definida")</f>
        <v>No existe una competencia definida</v>
      </c>
      <c r="C160" s="17"/>
      <c r="D160" s="17"/>
      <c r="E160" s="19"/>
      <c r="F160" s="19"/>
      <c r="G160" s="21"/>
      <c r="H160" s="51"/>
      <c r="I160" s="81"/>
      <c r="J160" s="86"/>
      <c r="K160" s="86"/>
      <c r="L160" s="86"/>
      <c r="M160" s="86"/>
    </row>
    <row r="161" spans="1:13" ht="26">
      <c r="A161" s="122" t="str">
        <f>'T6. Prioridad alta-media'!C161</f>
        <v>No existe un desafio de gestión definido</v>
      </c>
      <c r="B161" s="122" t="str">
        <f>IFERROR(VLOOKUP(A161,'T2 Y T3. PROBLEMA-POTENCIALIDAD'!$D$4:$E$100,2,FALSE),"No existe una competencia definida")</f>
        <v>No existe una competencia definida</v>
      </c>
      <c r="C161" s="17"/>
      <c r="D161" s="17"/>
      <c r="E161" s="19"/>
      <c r="F161" s="19"/>
      <c r="G161" s="21"/>
      <c r="H161" s="51"/>
      <c r="I161" s="81"/>
      <c r="J161" s="86"/>
      <c r="K161" s="86"/>
      <c r="L161" s="86"/>
      <c r="M161" s="86"/>
    </row>
    <row r="162" spans="1:13" ht="26">
      <c r="A162" s="122" t="str">
        <f>'T6. Prioridad alta-media'!C162</f>
        <v>No existe un desafio de gestión definido</v>
      </c>
      <c r="B162" s="122" t="str">
        <f>IFERROR(VLOOKUP(A162,'T2 Y T3. PROBLEMA-POTENCIALIDAD'!$D$4:$E$100,2,FALSE),"No existe una competencia definida")</f>
        <v>No existe una competencia definida</v>
      </c>
      <c r="C162" s="17"/>
      <c r="D162" s="17"/>
      <c r="E162" s="19"/>
      <c r="F162" s="19"/>
      <c r="G162" s="21"/>
      <c r="H162" s="51"/>
      <c r="I162" s="81"/>
      <c r="J162" s="86"/>
      <c r="K162" s="86"/>
      <c r="L162" s="86"/>
      <c r="M162" s="86"/>
    </row>
    <row r="163" spans="1:13" ht="26">
      <c r="A163" s="122" t="str">
        <f>'T6. Prioridad alta-media'!C163</f>
        <v>No existe un desafio de gestión definido</v>
      </c>
      <c r="B163" s="122" t="str">
        <f>IFERROR(VLOOKUP(A163,'T2 Y T3. PROBLEMA-POTENCIALIDAD'!$D$4:$E$100,2,FALSE),"No existe una competencia definida")</f>
        <v>No existe una competencia definida</v>
      </c>
      <c r="C163" s="17"/>
      <c r="D163" s="17"/>
      <c r="E163" s="19"/>
      <c r="F163" s="19"/>
      <c r="G163" s="21"/>
      <c r="H163" s="51"/>
      <c r="I163" s="81"/>
      <c r="J163" s="86"/>
      <c r="K163" s="86"/>
      <c r="L163" s="86"/>
      <c r="M163" s="86"/>
    </row>
    <row r="164" spans="1:13" ht="26">
      <c r="A164" s="122" t="str">
        <f>'T6. Prioridad alta-media'!C164</f>
        <v>No existe un desafio de gestión definido</v>
      </c>
      <c r="B164" s="122" t="str">
        <f>IFERROR(VLOOKUP(A164,'T2 Y T3. PROBLEMA-POTENCIALIDAD'!$D$4:$E$100,2,FALSE),"No existe una competencia definida")</f>
        <v>No existe una competencia definida</v>
      </c>
      <c r="C164" s="17"/>
      <c r="D164" s="17"/>
      <c r="E164" s="19"/>
      <c r="F164" s="19"/>
      <c r="G164" s="21"/>
      <c r="H164" s="51"/>
      <c r="I164" s="81"/>
      <c r="J164" s="86"/>
      <c r="K164" s="86"/>
      <c r="L164" s="86"/>
      <c r="M164" s="86"/>
    </row>
    <row r="165" spans="1:13" ht="26">
      <c r="A165" s="122" t="str">
        <f>'T6. Prioridad alta-media'!C165</f>
        <v>No existe un desafio de gestión definido</v>
      </c>
      <c r="B165" s="122" t="str">
        <f>IFERROR(VLOOKUP(A165,'T2 Y T3. PROBLEMA-POTENCIALIDAD'!$D$4:$E$100,2,FALSE),"No existe una competencia definida")</f>
        <v>No existe una competencia definida</v>
      </c>
      <c r="C165" s="17"/>
      <c r="D165" s="17"/>
      <c r="E165" s="19"/>
      <c r="F165" s="19"/>
      <c r="G165" s="21"/>
      <c r="H165" s="51"/>
      <c r="I165" s="81"/>
      <c r="J165" s="86"/>
      <c r="K165" s="86"/>
      <c r="L165" s="86"/>
      <c r="M165" s="86"/>
    </row>
    <row r="166" spans="1:13" ht="26">
      <c r="A166" s="122" t="str">
        <f>'T6. Prioridad alta-media'!C166</f>
        <v>No existe un desafio de gestión definido</v>
      </c>
      <c r="B166" s="122" t="str">
        <f>IFERROR(VLOOKUP(A166,'T2 Y T3. PROBLEMA-POTENCIALIDAD'!$D$4:$E$100,2,FALSE),"No existe una competencia definida")</f>
        <v>No existe una competencia definida</v>
      </c>
      <c r="C166" s="17"/>
      <c r="D166" s="17"/>
      <c r="E166" s="19"/>
      <c r="F166" s="19"/>
      <c r="G166" s="21"/>
      <c r="H166" s="51"/>
      <c r="I166" s="81"/>
      <c r="J166" s="86"/>
      <c r="K166" s="86"/>
      <c r="L166" s="86"/>
      <c r="M166" s="86"/>
    </row>
    <row r="167" spans="1:13" ht="26">
      <c r="A167" s="122" t="str">
        <f>'T6. Prioridad alta-media'!C167</f>
        <v>No existe un desafio de gestión definido</v>
      </c>
      <c r="B167" s="122" t="str">
        <f>IFERROR(VLOOKUP(A167,'T2 Y T3. PROBLEMA-POTENCIALIDAD'!$D$4:$E$100,2,FALSE),"No existe una competencia definida")</f>
        <v>No existe una competencia definida</v>
      </c>
      <c r="C167" s="17"/>
      <c r="D167" s="17"/>
      <c r="E167" s="19"/>
      <c r="F167" s="19"/>
      <c r="G167" s="21"/>
      <c r="H167" s="51"/>
      <c r="I167" s="81"/>
      <c r="J167" s="86"/>
      <c r="K167" s="86"/>
      <c r="L167" s="86"/>
      <c r="M167" s="86"/>
    </row>
    <row r="168" spans="1:13" ht="26">
      <c r="A168" s="122" t="str">
        <f>'T6. Prioridad alta-media'!C168</f>
        <v>No existe un desafio de gestión definido</v>
      </c>
      <c r="B168" s="122" t="str">
        <f>IFERROR(VLOOKUP(A168,'T2 Y T3. PROBLEMA-POTENCIALIDAD'!$D$4:$E$100,2,FALSE),"No existe una competencia definida")</f>
        <v>No existe una competencia definida</v>
      </c>
      <c r="C168" s="17"/>
      <c r="D168" s="17"/>
      <c r="E168" s="19"/>
      <c r="F168" s="19"/>
      <c r="G168" s="21"/>
      <c r="H168" s="51"/>
      <c r="I168" s="81"/>
      <c r="J168" s="86"/>
      <c r="K168" s="86"/>
      <c r="L168" s="86"/>
      <c r="M168" s="86"/>
    </row>
    <row r="169" spans="1:13" ht="26">
      <c r="A169" s="122" t="str">
        <f>'T6. Prioridad alta-media'!C169</f>
        <v>No existe un desafio de gestión definido</v>
      </c>
      <c r="B169" s="122" t="str">
        <f>IFERROR(VLOOKUP(A169,'T2 Y T3. PROBLEMA-POTENCIALIDAD'!$D$4:$E$100,2,FALSE),"No existe una competencia definida")</f>
        <v>No existe una competencia definida</v>
      </c>
      <c r="C169" s="17"/>
      <c r="D169" s="17"/>
      <c r="E169" s="19"/>
      <c r="F169" s="19"/>
      <c r="G169" s="21"/>
      <c r="H169" s="51"/>
      <c r="I169" s="81"/>
      <c r="J169" s="86"/>
      <c r="K169" s="86"/>
      <c r="L169" s="86"/>
      <c r="M169" s="86"/>
    </row>
    <row r="170" spans="1:13" ht="26">
      <c r="A170" s="122" t="str">
        <f>'T6. Prioridad alta-media'!C170</f>
        <v>No existe un desafio de gestión definido</v>
      </c>
      <c r="B170" s="122" t="str">
        <f>IFERROR(VLOOKUP(A170,'T2 Y T3. PROBLEMA-POTENCIALIDAD'!$D$4:$E$100,2,FALSE),"No existe una competencia definida")</f>
        <v>No existe una competencia definida</v>
      </c>
      <c r="C170" s="17"/>
      <c r="D170" s="17"/>
      <c r="E170" s="19"/>
      <c r="F170" s="19"/>
      <c r="G170" s="21"/>
      <c r="H170" s="51"/>
      <c r="I170" s="81"/>
      <c r="J170" s="86"/>
      <c r="K170" s="86"/>
      <c r="L170" s="86"/>
      <c r="M170" s="86"/>
    </row>
    <row r="171" spans="1:13" ht="26">
      <c r="A171" s="122" t="str">
        <f>'T6. Prioridad alta-media'!C171</f>
        <v>No existe un desafio de gestión definido</v>
      </c>
      <c r="B171" s="122" t="str">
        <f>IFERROR(VLOOKUP(A171,'T2 Y T3. PROBLEMA-POTENCIALIDAD'!$D$4:$E$100,2,FALSE),"No existe una competencia definida")</f>
        <v>No existe una competencia definida</v>
      </c>
      <c r="C171" s="17"/>
      <c r="D171" s="17"/>
      <c r="E171" s="19"/>
      <c r="F171" s="19"/>
      <c r="G171" s="21"/>
      <c r="H171" s="51"/>
      <c r="I171" s="81"/>
      <c r="J171" s="86"/>
      <c r="K171" s="86"/>
      <c r="L171" s="86"/>
      <c r="M171" s="86"/>
    </row>
    <row r="172" spans="1:13" ht="26">
      <c r="A172" s="122" t="str">
        <f>'T6. Prioridad alta-media'!C172</f>
        <v>No existe un desafio de gestión definido</v>
      </c>
      <c r="B172" s="122" t="str">
        <f>IFERROR(VLOOKUP(A172,'T2 Y T3. PROBLEMA-POTENCIALIDAD'!$D$4:$E$100,2,FALSE),"No existe una competencia definida")</f>
        <v>No existe una competencia definida</v>
      </c>
      <c r="C172" s="17"/>
      <c r="D172" s="17"/>
      <c r="E172" s="19"/>
      <c r="F172" s="19"/>
      <c r="G172" s="21"/>
      <c r="H172" s="51"/>
      <c r="I172" s="81"/>
      <c r="J172" s="86"/>
      <c r="K172" s="86"/>
      <c r="L172" s="86"/>
      <c r="M172" s="86"/>
    </row>
    <row r="173" spans="1:13" ht="26">
      <c r="A173" s="122" t="str">
        <f>'T6. Prioridad alta-media'!C173</f>
        <v>No existe un desafio de gestión definido</v>
      </c>
      <c r="B173" s="122" t="str">
        <f>IFERROR(VLOOKUP(A173,'T2 Y T3. PROBLEMA-POTENCIALIDAD'!$D$4:$E$100,2,FALSE),"No existe una competencia definida")</f>
        <v>No existe una competencia definida</v>
      </c>
      <c r="C173" s="17"/>
      <c r="D173" s="17"/>
      <c r="E173" s="19"/>
      <c r="F173" s="19"/>
      <c r="G173" s="21"/>
      <c r="H173" s="51"/>
      <c r="I173" s="81"/>
      <c r="J173" s="86"/>
      <c r="K173" s="86"/>
      <c r="L173" s="86"/>
      <c r="M173" s="86"/>
    </row>
    <row r="174" spans="1:13" ht="26">
      <c r="A174" s="122" t="str">
        <f>'T6. Prioridad alta-media'!C174</f>
        <v>No existe un desafio de gestión definido</v>
      </c>
      <c r="B174" s="122" t="str">
        <f>IFERROR(VLOOKUP(A174,'T2 Y T3. PROBLEMA-POTENCIALIDAD'!$D$4:$E$100,2,FALSE),"No existe una competencia definida")</f>
        <v>No existe una competencia definida</v>
      </c>
      <c r="C174" s="17"/>
      <c r="D174" s="17"/>
      <c r="E174" s="19"/>
      <c r="F174" s="19"/>
      <c r="G174" s="21"/>
      <c r="H174" s="51"/>
      <c r="I174" s="81"/>
      <c r="J174" s="86"/>
      <c r="K174" s="86"/>
      <c r="L174" s="86"/>
      <c r="M174" s="86"/>
    </row>
    <row r="175" spans="1:13" ht="26">
      <c r="A175" s="122" t="str">
        <f>'T6. Prioridad alta-media'!C175</f>
        <v>No existe un desafio de gestión definido</v>
      </c>
      <c r="B175" s="122" t="str">
        <f>IFERROR(VLOOKUP(A175,'T2 Y T3. PROBLEMA-POTENCIALIDAD'!$D$4:$E$100,2,FALSE),"No existe una competencia definida")</f>
        <v>No existe una competencia definida</v>
      </c>
      <c r="C175" s="17"/>
      <c r="D175" s="17"/>
      <c r="E175" s="19"/>
      <c r="F175" s="19"/>
      <c r="G175" s="21"/>
      <c r="H175" s="51"/>
      <c r="I175" s="81"/>
      <c r="J175" s="86"/>
      <c r="K175" s="86"/>
      <c r="L175" s="86"/>
      <c r="M175" s="86"/>
    </row>
    <row r="176" spans="1:13" ht="26">
      <c r="A176" s="122" t="str">
        <f>'T6. Prioridad alta-media'!C176</f>
        <v>No existe un desafio de gestión definido</v>
      </c>
      <c r="B176" s="122" t="str">
        <f>IFERROR(VLOOKUP(A176,'T2 Y T3. PROBLEMA-POTENCIALIDAD'!$D$4:$E$100,2,FALSE),"No existe una competencia definida")</f>
        <v>No existe una competencia definida</v>
      </c>
      <c r="C176" s="17"/>
      <c r="D176" s="17"/>
      <c r="E176" s="19"/>
      <c r="F176" s="19"/>
      <c r="G176" s="21"/>
      <c r="H176" s="51"/>
      <c r="I176" s="81"/>
      <c r="J176" s="86"/>
      <c r="K176" s="86"/>
      <c r="L176" s="86"/>
      <c r="M176" s="86"/>
    </row>
    <row r="177" spans="1:13" ht="26">
      <c r="A177" s="122" t="str">
        <f>'T6. Prioridad alta-media'!C177</f>
        <v>No existe un desafio de gestión definido</v>
      </c>
      <c r="B177" s="122" t="str">
        <f>IFERROR(VLOOKUP(A177,'T2 Y T3. PROBLEMA-POTENCIALIDAD'!$D$4:$E$100,2,FALSE),"No existe una competencia definida")</f>
        <v>No existe una competencia definida</v>
      </c>
      <c r="C177" s="17"/>
      <c r="D177" s="17"/>
      <c r="E177" s="19"/>
      <c r="F177" s="19"/>
      <c r="G177" s="21"/>
      <c r="H177" s="51"/>
      <c r="I177" s="81"/>
      <c r="J177" s="86"/>
      <c r="K177" s="86"/>
      <c r="L177" s="86"/>
      <c r="M177" s="86"/>
    </row>
    <row r="178" spans="1:13" ht="26">
      <c r="A178" s="122" t="str">
        <f>'T6. Prioridad alta-media'!C178</f>
        <v>No existe un desafio de gestión definido</v>
      </c>
      <c r="B178" s="122" t="str">
        <f>IFERROR(VLOOKUP(A178,'T2 Y T3. PROBLEMA-POTENCIALIDAD'!$D$4:$E$100,2,FALSE),"No existe una competencia definida")</f>
        <v>No existe una competencia definida</v>
      </c>
      <c r="C178" s="17"/>
      <c r="D178" s="17"/>
      <c r="E178" s="19"/>
      <c r="F178" s="19"/>
      <c r="G178" s="21"/>
      <c r="H178" s="51"/>
      <c r="I178" s="81"/>
      <c r="J178" s="86"/>
      <c r="K178" s="86"/>
      <c r="L178" s="86"/>
      <c r="M178" s="86"/>
    </row>
    <row r="179" spans="1:13" ht="26">
      <c r="A179" s="122" t="str">
        <f>'T6. Prioridad alta-media'!C179</f>
        <v>No existe un desafio de gestión definido</v>
      </c>
      <c r="B179" s="122" t="str">
        <f>IFERROR(VLOOKUP(A179,'T2 Y T3. PROBLEMA-POTENCIALIDAD'!$D$4:$E$100,2,FALSE),"No existe una competencia definida")</f>
        <v>No existe una competencia definida</v>
      </c>
      <c r="C179" s="17"/>
      <c r="D179" s="17"/>
      <c r="E179" s="19"/>
      <c r="F179" s="19"/>
      <c r="G179" s="21"/>
      <c r="H179" s="51"/>
      <c r="I179" s="81"/>
      <c r="J179" s="86"/>
      <c r="K179" s="86"/>
      <c r="L179" s="86"/>
      <c r="M179" s="86"/>
    </row>
    <row r="180" spans="1:13" ht="26">
      <c r="A180" s="122" t="str">
        <f>'T6. Prioridad alta-media'!C180</f>
        <v>No existe un desafio de gestión definido</v>
      </c>
      <c r="B180" s="122" t="str">
        <f>IFERROR(VLOOKUP(A180,'T2 Y T3. PROBLEMA-POTENCIALIDAD'!$D$4:$E$100,2,FALSE),"No existe una competencia definida")</f>
        <v>No existe una competencia definida</v>
      </c>
      <c r="C180" s="17"/>
      <c r="D180" s="17"/>
      <c r="E180" s="19"/>
      <c r="F180" s="19"/>
      <c r="G180" s="21"/>
      <c r="H180" s="51"/>
      <c r="I180" s="81"/>
      <c r="J180" s="86"/>
      <c r="K180" s="86"/>
      <c r="L180" s="86"/>
      <c r="M180" s="86"/>
    </row>
    <row r="181" spans="1:13" ht="26">
      <c r="A181" s="122" t="str">
        <f>'T6. Prioridad alta-media'!C181</f>
        <v>No existe un desafio de gestión definido</v>
      </c>
      <c r="B181" s="122" t="str">
        <f>IFERROR(VLOOKUP(A181,'T2 Y T3. PROBLEMA-POTENCIALIDAD'!$D$4:$E$100,2,FALSE),"No existe una competencia definida")</f>
        <v>No existe una competencia definida</v>
      </c>
      <c r="C181" s="17"/>
      <c r="D181" s="17"/>
      <c r="E181" s="19"/>
      <c r="F181" s="19"/>
      <c r="G181" s="21"/>
      <c r="H181" s="51"/>
      <c r="I181" s="81"/>
      <c r="J181" s="86"/>
      <c r="K181" s="86"/>
      <c r="L181" s="86"/>
      <c r="M181" s="86"/>
    </row>
    <row r="182" spans="1:13" ht="26">
      <c r="A182" s="122" t="str">
        <f>'T6. Prioridad alta-media'!C182</f>
        <v>No existe un desafio de gestión definido</v>
      </c>
      <c r="B182" s="122" t="str">
        <f>IFERROR(VLOOKUP(A182,'T2 Y T3. PROBLEMA-POTENCIALIDAD'!$D$4:$E$100,2,FALSE),"No existe una competencia definida")</f>
        <v>No existe una competencia definida</v>
      </c>
      <c r="C182" s="17"/>
      <c r="D182" s="17"/>
      <c r="E182" s="19"/>
      <c r="F182" s="19"/>
      <c r="G182" s="21"/>
      <c r="H182" s="51"/>
      <c r="I182" s="81"/>
      <c r="J182" s="86"/>
      <c r="K182" s="86"/>
      <c r="L182" s="86"/>
      <c r="M182" s="86"/>
    </row>
    <row r="183" spans="1:13" ht="26">
      <c r="A183" s="122" t="str">
        <f>'T6. Prioridad alta-media'!C183</f>
        <v>No existe un desafio de gestión definido</v>
      </c>
      <c r="B183" s="122" t="str">
        <f>IFERROR(VLOOKUP(A183,'T2 Y T3. PROBLEMA-POTENCIALIDAD'!$D$4:$E$100,2,FALSE),"No existe una competencia definida")</f>
        <v>No existe una competencia definida</v>
      </c>
      <c r="C183" s="17"/>
      <c r="D183" s="17"/>
      <c r="E183" s="19"/>
      <c r="F183" s="19"/>
      <c r="G183" s="21"/>
      <c r="H183" s="51"/>
      <c r="I183" s="81"/>
      <c r="J183" s="86"/>
      <c r="K183" s="86"/>
      <c r="L183" s="86"/>
      <c r="M183" s="86"/>
    </row>
    <row r="184" spans="1:13" ht="26">
      <c r="A184" s="122" t="str">
        <f>'T6. Prioridad alta-media'!C184</f>
        <v>No existe un desafio de gestión definido</v>
      </c>
      <c r="B184" s="122" t="str">
        <f>IFERROR(VLOOKUP(A184,'T2 Y T3. PROBLEMA-POTENCIALIDAD'!$D$4:$E$100,2,FALSE),"No existe una competencia definida")</f>
        <v>No existe una competencia definida</v>
      </c>
      <c r="C184" s="17"/>
      <c r="D184" s="17"/>
      <c r="E184" s="19"/>
      <c r="F184" s="19"/>
      <c r="G184" s="21"/>
      <c r="H184" s="51"/>
      <c r="I184" s="81"/>
      <c r="J184" s="86"/>
      <c r="K184" s="86"/>
      <c r="L184" s="86"/>
      <c r="M184" s="86"/>
    </row>
    <row r="185" spans="1:13" ht="26">
      <c r="A185" s="122" t="str">
        <f>'T6. Prioridad alta-media'!C185</f>
        <v>No existe un desafio de gestión definido</v>
      </c>
      <c r="B185" s="122" t="str">
        <f>IFERROR(VLOOKUP(A185,'T2 Y T3. PROBLEMA-POTENCIALIDAD'!$D$4:$E$100,2,FALSE),"No existe una competencia definida")</f>
        <v>No existe una competencia definida</v>
      </c>
      <c r="C185" s="17"/>
      <c r="D185" s="17"/>
      <c r="E185" s="19"/>
      <c r="F185" s="19"/>
      <c r="G185" s="21"/>
      <c r="H185" s="51"/>
      <c r="I185" s="81"/>
      <c r="J185" s="86"/>
      <c r="K185" s="86"/>
      <c r="L185" s="86"/>
      <c r="M185" s="86"/>
    </row>
    <row r="186" spans="1:13" ht="26">
      <c r="A186" s="122" t="str">
        <f>'T6. Prioridad alta-media'!C186</f>
        <v>No existe un desafio de gestión definido</v>
      </c>
      <c r="B186" s="122" t="str">
        <f>IFERROR(VLOOKUP(A186,'T2 Y T3. PROBLEMA-POTENCIALIDAD'!$D$4:$E$100,2,FALSE),"No existe una competencia definida")</f>
        <v>No existe una competencia definida</v>
      </c>
      <c r="C186" s="17"/>
      <c r="D186" s="17"/>
      <c r="E186" s="19"/>
      <c r="F186" s="19"/>
      <c r="G186" s="21"/>
      <c r="H186" s="51"/>
      <c r="I186" s="81"/>
      <c r="J186" s="86"/>
      <c r="K186" s="86"/>
      <c r="L186" s="86"/>
      <c r="M186" s="86"/>
    </row>
    <row r="187" spans="1:13" ht="26">
      <c r="A187" s="122" t="str">
        <f>'T6. Prioridad alta-media'!C187</f>
        <v>No existe un desafio de gestión definido</v>
      </c>
      <c r="B187" s="122" t="str">
        <f>IFERROR(VLOOKUP(A187,'T2 Y T3. PROBLEMA-POTENCIALIDAD'!$D$4:$E$100,2,FALSE),"No existe una competencia definida")</f>
        <v>No existe una competencia definida</v>
      </c>
      <c r="C187" s="17"/>
      <c r="D187" s="17"/>
      <c r="E187" s="19"/>
      <c r="F187" s="19"/>
      <c r="G187" s="21"/>
      <c r="H187" s="51"/>
      <c r="I187" s="81"/>
      <c r="J187" s="86"/>
      <c r="K187" s="86"/>
      <c r="L187" s="86"/>
      <c r="M187" s="86"/>
    </row>
    <row r="188" spans="1:13" ht="26">
      <c r="A188" s="122" t="str">
        <f>'T6. Prioridad alta-media'!C188</f>
        <v>No existe un desafio de gestión definido</v>
      </c>
      <c r="B188" s="122" t="str">
        <f>IFERROR(VLOOKUP(A188,'T2 Y T3. PROBLEMA-POTENCIALIDAD'!$D$4:$E$100,2,FALSE),"No existe una competencia definida")</f>
        <v>No existe una competencia definida</v>
      </c>
      <c r="C188" s="17"/>
      <c r="D188" s="17"/>
      <c r="E188" s="19"/>
      <c r="F188" s="19"/>
      <c r="G188" s="21"/>
      <c r="H188" s="51"/>
      <c r="I188" s="81"/>
      <c r="J188" s="86"/>
      <c r="K188" s="86"/>
      <c r="L188" s="86"/>
      <c r="M188" s="86"/>
    </row>
    <row r="189" spans="1:13" ht="26">
      <c r="A189" s="122" t="str">
        <f>'T6. Prioridad alta-media'!C189</f>
        <v>No existe un desafio de gestión definido</v>
      </c>
      <c r="B189" s="122" t="str">
        <f>IFERROR(VLOOKUP(A189,'T2 Y T3. PROBLEMA-POTENCIALIDAD'!$D$4:$E$100,2,FALSE),"No existe una competencia definida")</f>
        <v>No existe una competencia definida</v>
      </c>
      <c r="C189" s="17"/>
      <c r="D189" s="17"/>
      <c r="E189" s="19"/>
      <c r="F189" s="19"/>
      <c r="G189" s="21"/>
      <c r="H189" s="51"/>
      <c r="I189" s="81"/>
      <c r="J189" s="86"/>
      <c r="K189" s="86"/>
      <c r="L189" s="86"/>
      <c r="M189" s="86"/>
    </row>
    <row r="190" spans="1:13" ht="26">
      <c r="A190" s="122" t="str">
        <f>'T6. Prioridad alta-media'!C190</f>
        <v>No existe un desafio de gestión definido</v>
      </c>
      <c r="B190" s="122" t="str">
        <f>IFERROR(VLOOKUP(A190,'T2 Y T3. PROBLEMA-POTENCIALIDAD'!$D$4:$E$100,2,FALSE),"No existe una competencia definida")</f>
        <v>No existe una competencia definida</v>
      </c>
      <c r="C190" s="17"/>
      <c r="D190" s="17"/>
      <c r="E190" s="19"/>
      <c r="F190" s="19"/>
      <c r="G190" s="21"/>
      <c r="H190" s="51"/>
      <c r="I190" s="81"/>
      <c r="J190" s="86"/>
      <c r="K190" s="86"/>
      <c r="L190" s="86"/>
      <c r="M190" s="86"/>
    </row>
    <row r="191" spans="1:13" ht="26">
      <c r="A191" s="122" t="str">
        <f>'T6. Prioridad alta-media'!C191</f>
        <v>No existe un desafio de gestión definido</v>
      </c>
      <c r="B191" s="122" t="str">
        <f>IFERROR(VLOOKUP(A191,'T2 Y T3. PROBLEMA-POTENCIALIDAD'!$D$4:$E$100,2,FALSE),"No existe una competencia definida")</f>
        <v>No existe una competencia definida</v>
      </c>
      <c r="C191" s="17"/>
      <c r="D191" s="17"/>
      <c r="E191" s="19"/>
      <c r="F191" s="19"/>
      <c r="G191" s="21"/>
      <c r="H191" s="51"/>
      <c r="I191" s="81"/>
      <c r="J191" s="86"/>
      <c r="K191" s="86"/>
      <c r="L191" s="86"/>
      <c r="M191" s="86"/>
    </row>
    <row r="192" spans="1:13" ht="26">
      <c r="A192" s="122" t="str">
        <f>'T6. Prioridad alta-media'!C192</f>
        <v>No existe un desafio de gestión definido</v>
      </c>
      <c r="B192" s="122" t="str">
        <f>IFERROR(VLOOKUP(A192,'T2 Y T3. PROBLEMA-POTENCIALIDAD'!$D$4:$E$100,2,FALSE),"No existe una competencia definida")</f>
        <v>No existe una competencia definida</v>
      </c>
      <c r="C192" s="17"/>
      <c r="D192" s="17"/>
      <c r="E192" s="19"/>
      <c r="F192" s="19"/>
      <c r="G192" s="21"/>
      <c r="H192" s="51"/>
      <c r="I192" s="81"/>
      <c r="J192" s="86"/>
      <c r="K192" s="86"/>
      <c r="L192" s="86"/>
      <c r="M192" s="86"/>
    </row>
    <row r="193" spans="1:13" ht="26">
      <c r="A193" s="122" t="str">
        <f>'T6. Prioridad alta-media'!C193</f>
        <v>No existe un desafio de gestión definido</v>
      </c>
      <c r="B193" s="122" t="str">
        <f>IFERROR(VLOOKUP(A193,'T2 Y T3. PROBLEMA-POTENCIALIDAD'!$D$4:$E$100,2,FALSE),"No existe una competencia definida")</f>
        <v>No existe una competencia definida</v>
      </c>
      <c r="C193" s="17"/>
      <c r="D193" s="17"/>
      <c r="E193" s="19"/>
      <c r="F193" s="19"/>
      <c r="G193" s="21"/>
      <c r="H193" s="51"/>
      <c r="I193" s="81"/>
      <c r="J193" s="86"/>
      <c r="K193" s="86"/>
      <c r="L193" s="86"/>
      <c r="M193" s="86"/>
    </row>
    <row r="194" spans="1:13" ht="26">
      <c r="A194" s="122" t="str">
        <f>'T6. Prioridad alta-media'!C194</f>
        <v>No existe un desafio de gestión definido</v>
      </c>
      <c r="B194" s="122" t="str">
        <f>IFERROR(VLOOKUP(A194,'T2 Y T3. PROBLEMA-POTENCIALIDAD'!$D$4:$E$100,2,FALSE),"No existe una competencia definida")</f>
        <v>No existe una competencia definida</v>
      </c>
      <c r="C194" s="17"/>
      <c r="D194" s="17"/>
      <c r="E194" s="19"/>
      <c r="F194" s="19"/>
      <c r="G194" s="21"/>
      <c r="H194" s="51"/>
      <c r="I194" s="81"/>
      <c r="J194" s="86"/>
      <c r="K194" s="86"/>
      <c r="L194" s="86"/>
      <c r="M194" s="86"/>
    </row>
    <row r="195" spans="1:13" ht="26">
      <c r="A195" s="122" t="str">
        <f>'T6. Prioridad alta-media'!C195</f>
        <v>No existe un desafio de gestión definido</v>
      </c>
      <c r="B195" s="122" t="str">
        <f>IFERROR(VLOOKUP(A195,'T2 Y T3. PROBLEMA-POTENCIALIDAD'!$D$4:$E$100,2,FALSE),"No existe una competencia definida")</f>
        <v>No existe una competencia definida</v>
      </c>
      <c r="C195" s="17"/>
      <c r="D195" s="17"/>
      <c r="E195" s="19"/>
      <c r="F195" s="19"/>
      <c r="G195" s="21"/>
      <c r="H195" s="51"/>
      <c r="I195" s="81"/>
      <c r="J195" s="86"/>
      <c r="K195" s="86"/>
      <c r="L195" s="86"/>
      <c r="M195" s="86"/>
    </row>
    <row r="196" spans="1:13" ht="26">
      <c r="A196" s="122" t="str">
        <f>'T6. Prioridad alta-media'!C196</f>
        <v>No existe un desafio de gestión definido</v>
      </c>
      <c r="B196" s="122" t="str">
        <f>IFERROR(VLOOKUP(A196,'T2 Y T3. PROBLEMA-POTENCIALIDAD'!$D$4:$E$100,2,FALSE),"No existe una competencia definida")</f>
        <v>No existe una competencia definida</v>
      </c>
      <c r="C196" s="17"/>
      <c r="D196" s="17"/>
      <c r="E196" s="19"/>
      <c r="F196" s="19"/>
      <c r="G196" s="21"/>
      <c r="H196" s="51"/>
      <c r="I196" s="81"/>
      <c r="J196" s="86"/>
      <c r="K196" s="86"/>
      <c r="L196" s="86"/>
      <c r="M196" s="86"/>
    </row>
    <row r="197" spans="1:13" ht="26">
      <c r="A197" s="122" t="str">
        <f>'T6. Prioridad alta-media'!C197</f>
        <v>No existe un desafio de gestión definido</v>
      </c>
      <c r="B197" s="122" t="str">
        <f>IFERROR(VLOOKUP(A197,'T2 Y T3. PROBLEMA-POTENCIALIDAD'!$D$4:$E$100,2,FALSE),"No existe una competencia definida")</f>
        <v>No existe una competencia definida</v>
      </c>
      <c r="C197" s="17"/>
      <c r="D197" s="17"/>
      <c r="E197" s="19"/>
      <c r="F197" s="19"/>
      <c r="G197" s="21"/>
      <c r="H197" s="51"/>
      <c r="I197" s="81"/>
      <c r="J197" s="86"/>
      <c r="K197" s="86"/>
      <c r="L197" s="86"/>
      <c r="M197" s="86"/>
    </row>
    <row r="198" spans="1:13" ht="26">
      <c r="A198" s="122" t="str">
        <f>'T6. Prioridad alta-media'!C198</f>
        <v>No existe un desafio de gestión definido</v>
      </c>
      <c r="B198" s="122" t="str">
        <f>IFERROR(VLOOKUP(A198,'T2 Y T3. PROBLEMA-POTENCIALIDAD'!$D$4:$E$100,2,FALSE),"No existe una competencia definida")</f>
        <v>No existe una competencia definida</v>
      </c>
      <c r="C198" s="17"/>
      <c r="D198" s="17"/>
      <c r="E198" s="19"/>
      <c r="F198" s="19"/>
      <c r="G198" s="21"/>
      <c r="H198" s="51"/>
      <c r="I198" s="81"/>
      <c r="J198" s="86"/>
      <c r="K198" s="86"/>
      <c r="L198" s="86"/>
      <c r="M198" s="86"/>
    </row>
    <row r="199" spans="1:13" ht="26">
      <c r="A199" s="122" t="str">
        <f>'T6. Prioridad alta-media'!C199</f>
        <v>No existe un desafio de gestión definido</v>
      </c>
      <c r="B199" s="122" t="str">
        <f>IFERROR(VLOOKUP(A199,'T2 Y T3. PROBLEMA-POTENCIALIDAD'!$D$4:$E$100,2,FALSE),"No existe una competencia definida")</f>
        <v>No existe una competencia definida</v>
      </c>
      <c r="C199" s="17"/>
      <c r="D199" s="17"/>
      <c r="E199" s="19"/>
      <c r="F199" s="19"/>
      <c r="G199" s="21"/>
      <c r="H199" s="51"/>
      <c r="I199" s="81"/>
      <c r="J199" s="86"/>
      <c r="K199" s="86"/>
      <c r="L199" s="86"/>
      <c r="M199" s="86"/>
    </row>
    <row r="200" spans="1:13" ht="26">
      <c r="A200" s="122" t="str">
        <f>'T6. Prioridad alta-media'!C200</f>
        <v>No existe un desafio de gestión definido</v>
      </c>
      <c r="B200" s="122" t="str">
        <f>IFERROR(VLOOKUP(A200,'T2 Y T3. PROBLEMA-POTENCIALIDAD'!$D$4:$E$100,2,FALSE),"No existe una competencia definida")</f>
        <v>No existe una competencia definida</v>
      </c>
      <c r="C200" s="17"/>
      <c r="D200" s="17"/>
      <c r="E200" s="19"/>
      <c r="F200" s="19"/>
      <c r="G200" s="21"/>
      <c r="H200" s="51"/>
      <c r="I200" s="81"/>
      <c r="J200" s="86"/>
      <c r="K200" s="86"/>
      <c r="L200" s="86"/>
      <c r="M200" s="86"/>
    </row>
    <row r="201" spans="1:13" ht="26">
      <c r="A201" s="122" t="str">
        <f>'T6. Prioridad alta-media'!C201</f>
        <v>No existe un desafio de gestión definido</v>
      </c>
      <c r="B201" s="122" t="str">
        <f>IFERROR(VLOOKUP(A201,'T2 Y T3. PROBLEMA-POTENCIALIDAD'!$D$4:$E$100,2,FALSE),"No existe una competencia definida")</f>
        <v>No existe una competencia definida</v>
      </c>
      <c r="C201" s="17"/>
      <c r="D201" s="17"/>
      <c r="E201" s="19"/>
      <c r="F201" s="19"/>
      <c r="G201" s="21"/>
      <c r="H201" s="51"/>
      <c r="I201" s="81"/>
      <c r="J201" s="86"/>
      <c r="K201" s="86"/>
      <c r="L201" s="86"/>
      <c r="M201" s="86"/>
    </row>
    <row r="202" spans="1:13" ht="26">
      <c r="A202" s="122" t="str">
        <f>'T6. Prioridad alta-media'!C202</f>
        <v>No existe un desafio de gestión definido</v>
      </c>
      <c r="B202" s="122" t="str">
        <f>IFERROR(VLOOKUP(A202,'T2 Y T3. PROBLEMA-POTENCIALIDAD'!$D$4:$E$100,2,FALSE),"No existe una competencia definida")</f>
        <v>No existe una competencia definida</v>
      </c>
      <c r="C202" s="17"/>
      <c r="D202" s="17"/>
      <c r="E202" s="19"/>
      <c r="F202" s="19"/>
      <c r="G202" s="21"/>
      <c r="H202" s="51"/>
      <c r="I202" s="81"/>
      <c r="J202" s="86"/>
      <c r="K202" s="86"/>
      <c r="L202" s="86"/>
      <c r="M202" s="86"/>
    </row>
    <row r="203" spans="1:13" ht="26">
      <c r="A203" s="122" t="str">
        <f>'T6. Prioridad alta-media'!C203</f>
        <v>No existe un desafio de gestión definido</v>
      </c>
      <c r="B203" s="122" t="str">
        <f>IFERROR(VLOOKUP(A203,'T2 Y T3. PROBLEMA-POTENCIALIDAD'!$D$4:$E$100,2,FALSE),"No existe una competencia definida")</f>
        <v>No existe una competencia definida</v>
      </c>
      <c r="C203" s="17"/>
      <c r="D203" s="17"/>
      <c r="E203" s="19"/>
      <c r="F203" s="19"/>
      <c r="G203" s="21"/>
      <c r="H203" s="51"/>
      <c r="I203" s="81"/>
      <c r="J203" s="86"/>
      <c r="K203" s="86"/>
      <c r="L203" s="86"/>
      <c r="M203" s="86"/>
    </row>
    <row r="204" spans="1:13" ht="26">
      <c r="A204" s="122" t="str">
        <f>'T6. Prioridad alta-media'!C204</f>
        <v>No existe un desafio de gestión definido</v>
      </c>
      <c r="B204" s="122" t="str">
        <f>IFERROR(VLOOKUP(A204,'T2 Y T3. PROBLEMA-POTENCIALIDAD'!$D$4:$E$100,2,FALSE),"No existe una competencia definida")</f>
        <v>No existe una competencia definida</v>
      </c>
      <c r="C204" s="17"/>
      <c r="D204" s="17"/>
      <c r="E204" s="19"/>
      <c r="F204" s="19"/>
      <c r="G204" s="21"/>
      <c r="H204" s="51"/>
      <c r="I204" s="81"/>
      <c r="J204" s="86"/>
      <c r="K204" s="86"/>
      <c r="L204" s="86"/>
      <c r="M204" s="86"/>
    </row>
    <row r="205" spans="1:13" ht="26">
      <c r="A205" s="122" t="str">
        <f>'T6. Prioridad alta-media'!C205</f>
        <v>No existe un desafio de gestión definido</v>
      </c>
      <c r="B205" s="122" t="str">
        <f>IFERROR(VLOOKUP(A205,'T2 Y T3. PROBLEMA-POTENCIALIDAD'!$D$4:$E$100,2,FALSE),"No existe una competencia definida")</f>
        <v>No existe una competencia definida</v>
      </c>
      <c r="C205" s="17"/>
      <c r="D205" s="17"/>
      <c r="E205" s="19"/>
      <c r="F205" s="19"/>
      <c r="G205" s="21"/>
      <c r="H205" s="51"/>
      <c r="I205" s="81"/>
      <c r="J205" s="86"/>
      <c r="K205" s="86"/>
      <c r="L205" s="86"/>
      <c r="M205" s="86"/>
    </row>
    <row r="206" spans="1:13" ht="26">
      <c r="A206" s="122" t="str">
        <f>'T6. Prioridad alta-media'!C206</f>
        <v>No existe un desafio de gestión definido</v>
      </c>
      <c r="B206" s="122" t="str">
        <f>IFERROR(VLOOKUP(A206,'T2 Y T3. PROBLEMA-POTENCIALIDAD'!$D$4:$E$100,2,FALSE),"No existe una competencia definida")</f>
        <v>No existe una competencia definida</v>
      </c>
      <c r="C206" s="17"/>
      <c r="D206" s="17"/>
      <c r="E206" s="19"/>
      <c r="F206" s="19"/>
      <c r="G206" s="21"/>
      <c r="H206" s="51"/>
      <c r="I206" s="81"/>
      <c r="J206" s="86"/>
      <c r="K206" s="86"/>
      <c r="L206" s="86"/>
      <c r="M206" s="86"/>
    </row>
    <row r="207" spans="1:13" ht="26">
      <c r="A207" s="122" t="str">
        <f>'T6. Prioridad alta-media'!C207</f>
        <v>No existe un desafio de gestión definido</v>
      </c>
      <c r="B207" s="122" t="str">
        <f>IFERROR(VLOOKUP(A207,'T2 Y T3. PROBLEMA-POTENCIALIDAD'!$D$4:$E$100,2,FALSE),"No existe una competencia definida")</f>
        <v>No existe una competencia definida</v>
      </c>
      <c r="C207" s="17"/>
      <c r="D207" s="17"/>
      <c r="E207" s="19"/>
      <c r="F207" s="19"/>
      <c r="G207" s="21"/>
      <c r="H207" s="51"/>
      <c r="I207" s="81"/>
      <c r="J207" s="86"/>
      <c r="K207" s="86"/>
      <c r="L207" s="86"/>
      <c r="M207" s="86"/>
    </row>
    <row r="208" spans="1:13" ht="26">
      <c r="A208" s="122" t="str">
        <f>'T6. Prioridad alta-media'!C208</f>
        <v>No existe un desafio de gestión definido</v>
      </c>
      <c r="B208" s="122" t="str">
        <f>IFERROR(VLOOKUP(A208,'T2 Y T3. PROBLEMA-POTENCIALIDAD'!$D$4:$E$100,2,FALSE),"No existe una competencia definida")</f>
        <v>No existe una competencia definida</v>
      </c>
      <c r="C208" s="17"/>
      <c r="D208" s="17"/>
      <c r="E208" s="19"/>
      <c r="F208" s="19"/>
      <c r="G208" s="21"/>
      <c r="H208" s="51"/>
      <c r="I208" s="81"/>
      <c r="J208" s="86"/>
      <c r="K208" s="86"/>
      <c r="L208" s="86"/>
      <c r="M208" s="86"/>
    </row>
    <row r="209" spans="1:13" ht="26">
      <c r="A209" s="122" t="str">
        <f>'T6. Prioridad alta-media'!C209</f>
        <v>No existe un desafio de gestión definido</v>
      </c>
      <c r="B209" s="122" t="str">
        <f>IFERROR(VLOOKUP(A209,'T2 Y T3. PROBLEMA-POTENCIALIDAD'!$D$4:$E$100,2,FALSE),"No existe una competencia definida")</f>
        <v>No existe una competencia definida</v>
      </c>
      <c r="C209" s="17"/>
      <c r="D209" s="17"/>
      <c r="E209" s="19"/>
      <c r="F209" s="19"/>
      <c r="G209" s="21"/>
      <c r="H209" s="51"/>
      <c r="I209" s="81"/>
      <c r="J209" s="86"/>
      <c r="K209" s="86"/>
      <c r="L209" s="86"/>
      <c r="M209" s="86"/>
    </row>
    <row r="210" spans="1:13" ht="26">
      <c r="A210" s="122" t="str">
        <f>'T6. Prioridad alta-media'!C210</f>
        <v>No existe un desafio de gestión definido</v>
      </c>
      <c r="B210" s="122" t="str">
        <f>IFERROR(VLOOKUP(A210,'T2 Y T3. PROBLEMA-POTENCIALIDAD'!$D$4:$E$100,2,FALSE),"No existe una competencia definida")</f>
        <v>No existe una competencia definida</v>
      </c>
      <c r="C210" s="17"/>
      <c r="D210" s="17"/>
      <c r="E210" s="19"/>
      <c r="F210" s="19"/>
      <c r="G210" s="21"/>
      <c r="H210" s="51"/>
      <c r="I210" s="81"/>
      <c r="J210" s="86"/>
      <c r="K210" s="86"/>
      <c r="L210" s="86"/>
      <c r="M210" s="86"/>
    </row>
    <row r="211" spans="1:13" ht="26">
      <c r="A211" s="122" t="str">
        <f>'T6. Prioridad alta-media'!C211</f>
        <v>No existe un desafio de gestión definido</v>
      </c>
      <c r="B211" s="122" t="str">
        <f>IFERROR(VLOOKUP(A211,'T2 Y T3. PROBLEMA-POTENCIALIDAD'!$D$4:$E$100,2,FALSE),"No existe una competencia definida")</f>
        <v>No existe una competencia definida</v>
      </c>
      <c r="C211" s="17"/>
      <c r="D211" s="17"/>
      <c r="E211" s="19"/>
      <c r="F211" s="19"/>
      <c r="G211" s="21"/>
      <c r="H211" s="51"/>
      <c r="I211" s="81"/>
      <c r="J211" s="86"/>
      <c r="K211" s="86"/>
      <c r="L211" s="86"/>
      <c r="M211" s="86"/>
    </row>
    <row r="212" spans="1:13" ht="26">
      <c r="A212" s="122" t="str">
        <f>'T6. Prioridad alta-media'!C212</f>
        <v>No existe un desafio de gestión definido</v>
      </c>
      <c r="B212" s="122" t="str">
        <f>IFERROR(VLOOKUP(A212,'T2 Y T3. PROBLEMA-POTENCIALIDAD'!$D$4:$E$100,2,FALSE),"No existe una competencia definida")</f>
        <v>No existe una competencia definida</v>
      </c>
      <c r="C212" s="17"/>
      <c r="D212" s="17"/>
      <c r="E212" s="19"/>
      <c r="F212" s="19"/>
      <c r="G212" s="21"/>
      <c r="H212" s="51"/>
      <c r="I212" s="81"/>
      <c r="J212" s="86"/>
      <c r="K212" s="86"/>
      <c r="L212" s="86"/>
      <c r="M212" s="86"/>
    </row>
    <row r="213" spans="1:13" ht="26">
      <c r="A213" s="122" t="str">
        <f>'T6. Prioridad alta-media'!C213</f>
        <v>No existe un desafio de gestión definido</v>
      </c>
      <c r="B213" s="122" t="str">
        <f>IFERROR(VLOOKUP(A213,'T2 Y T3. PROBLEMA-POTENCIALIDAD'!$D$4:$E$100,2,FALSE),"No existe una competencia definida")</f>
        <v>No existe una competencia definida</v>
      </c>
      <c r="C213" s="17"/>
      <c r="D213" s="17"/>
      <c r="E213" s="19"/>
      <c r="F213" s="19"/>
      <c r="G213" s="21"/>
      <c r="H213" s="51"/>
      <c r="I213" s="81"/>
      <c r="J213" s="86"/>
      <c r="K213" s="86"/>
      <c r="L213" s="86"/>
      <c r="M213" s="86"/>
    </row>
    <row r="214" spans="1:13" ht="26">
      <c r="A214" s="122" t="str">
        <f>'T6. Prioridad alta-media'!C214</f>
        <v>No existe un desafio de gestión definido</v>
      </c>
      <c r="B214" s="122" t="str">
        <f>IFERROR(VLOOKUP(A214,'T2 Y T3. PROBLEMA-POTENCIALIDAD'!$D$4:$E$100,2,FALSE),"No existe una competencia definida")</f>
        <v>No existe una competencia definida</v>
      </c>
      <c r="C214" s="17"/>
      <c r="D214" s="17"/>
      <c r="E214" s="19"/>
      <c r="F214" s="19"/>
      <c r="G214" s="21"/>
      <c r="H214" s="51"/>
      <c r="I214" s="81"/>
      <c r="J214" s="86"/>
      <c r="K214" s="86"/>
      <c r="L214" s="86"/>
      <c r="M214" s="86"/>
    </row>
    <row r="215" spans="1:13" ht="26">
      <c r="A215" s="122" t="str">
        <f>'T6. Prioridad alta-media'!C215</f>
        <v>No existe un desafio de gestión definido</v>
      </c>
      <c r="B215" s="122" t="str">
        <f>IFERROR(VLOOKUP(A215,'T2 Y T3. PROBLEMA-POTENCIALIDAD'!$D$4:$E$100,2,FALSE),"No existe una competencia definida")</f>
        <v>No existe una competencia definida</v>
      </c>
      <c r="C215" s="17"/>
      <c r="D215" s="17"/>
      <c r="E215" s="19"/>
      <c r="F215" s="19"/>
      <c r="G215" s="21"/>
      <c r="H215" s="51"/>
      <c r="I215" s="81"/>
      <c r="J215" s="86"/>
      <c r="K215" s="86"/>
      <c r="L215" s="86"/>
      <c r="M215" s="86"/>
    </row>
    <row r="216" spans="1:13" ht="26">
      <c r="A216" s="122" t="str">
        <f>'T6. Prioridad alta-media'!C216</f>
        <v>No existe un desafio de gestión definido</v>
      </c>
      <c r="B216" s="122" t="str">
        <f>IFERROR(VLOOKUP(A216,'T2 Y T3. PROBLEMA-POTENCIALIDAD'!$D$4:$E$100,2,FALSE),"No existe una competencia definida")</f>
        <v>No existe una competencia definida</v>
      </c>
      <c r="C216" s="17"/>
      <c r="D216" s="17"/>
      <c r="E216" s="19"/>
      <c r="F216" s="19"/>
      <c r="G216" s="21"/>
      <c r="H216" s="51"/>
      <c r="I216" s="81"/>
      <c r="J216" s="86"/>
      <c r="K216" s="86"/>
      <c r="L216" s="86"/>
      <c r="M216" s="86"/>
    </row>
    <row r="217" spans="1:13" ht="26">
      <c r="A217" s="122" t="str">
        <f>'T6. Prioridad alta-media'!C217</f>
        <v>No existe un desafio de gestión definido</v>
      </c>
      <c r="B217" s="122" t="str">
        <f>IFERROR(VLOOKUP(A217,'T2 Y T3. PROBLEMA-POTENCIALIDAD'!$D$4:$E$100,2,FALSE),"No existe una competencia definida")</f>
        <v>No existe una competencia definida</v>
      </c>
      <c r="C217" s="17"/>
      <c r="D217" s="17"/>
      <c r="E217" s="19"/>
      <c r="F217" s="19"/>
      <c r="G217" s="21"/>
      <c r="H217" s="51"/>
      <c r="I217" s="81"/>
      <c r="J217" s="86"/>
      <c r="K217" s="86"/>
      <c r="L217" s="86"/>
      <c r="M217" s="86"/>
    </row>
    <row r="218" spans="1:13" ht="26">
      <c r="A218" s="122" t="str">
        <f>'T6. Prioridad alta-media'!C218</f>
        <v>No existe un desafio de gestión definido</v>
      </c>
      <c r="B218" s="122" t="str">
        <f>IFERROR(VLOOKUP(A218,'T2 Y T3. PROBLEMA-POTENCIALIDAD'!$D$4:$E$100,2,FALSE),"No existe una competencia definida")</f>
        <v>No existe una competencia definida</v>
      </c>
      <c r="C218" s="17"/>
      <c r="D218" s="17"/>
      <c r="E218" s="19"/>
      <c r="F218" s="19"/>
      <c r="G218" s="21"/>
      <c r="H218" s="51"/>
      <c r="I218" s="81"/>
      <c r="J218" s="86"/>
      <c r="K218" s="86"/>
      <c r="L218" s="86"/>
      <c r="M218" s="86"/>
    </row>
    <row r="219" spans="1:13" ht="26">
      <c r="A219" s="122" t="str">
        <f>'T6. Prioridad alta-media'!C219</f>
        <v>No existe un desafio de gestión definido</v>
      </c>
      <c r="B219" s="122" t="str">
        <f>IFERROR(VLOOKUP(A219,'T2 Y T3. PROBLEMA-POTENCIALIDAD'!$D$4:$E$100,2,FALSE),"No existe una competencia definida")</f>
        <v>No existe una competencia definida</v>
      </c>
      <c r="C219" s="17"/>
      <c r="D219" s="17"/>
      <c r="E219" s="19"/>
      <c r="F219" s="19"/>
      <c r="G219" s="21"/>
      <c r="H219" s="51"/>
      <c r="I219" s="81"/>
      <c r="J219" s="86"/>
      <c r="K219" s="86"/>
      <c r="L219" s="86"/>
      <c r="M219" s="86"/>
    </row>
    <row r="220" spans="1:13" ht="26">
      <c r="A220" s="122" t="str">
        <f>'T6. Prioridad alta-media'!C220</f>
        <v>No existe un desafio de gestión definido</v>
      </c>
      <c r="B220" s="122" t="str">
        <f>IFERROR(VLOOKUP(A220,'T2 Y T3. PROBLEMA-POTENCIALIDAD'!$D$4:$E$100,2,FALSE),"No existe una competencia definida")</f>
        <v>No existe una competencia definida</v>
      </c>
      <c r="C220" s="17"/>
      <c r="D220" s="17"/>
      <c r="E220" s="19"/>
      <c r="F220" s="19"/>
      <c r="G220" s="21"/>
      <c r="H220" s="51"/>
      <c r="I220" s="81"/>
      <c r="J220" s="86"/>
      <c r="K220" s="86"/>
      <c r="L220" s="86"/>
      <c r="M220" s="86"/>
    </row>
    <row r="221" spans="1:13" ht="26">
      <c r="A221" s="122" t="str">
        <f>'T6. Prioridad alta-media'!C221</f>
        <v>No existe un desafio de gestión definido</v>
      </c>
      <c r="B221" s="122" t="str">
        <f>IFERROR(VLOOKUP(A221,'T2 Y T3. PROBLEMA-POTENCIALIDAD'!$D$4:$E$100,2,FALSE),"No existe una competencia definida")</f>
        <v>No existe una competencia definida</v>
      </c>
      <c r="C221" s="17"/>
      <c r="D221" s="17"/>
      <c r="E221" s="19"/>
      <c r="F221" s="19"/>
      <c r="G221" s="21"/>
      <c r="H221" s="51"/>
      <c r="I221" s="81"/>
      <c r="J221" s="86"/>
      <c r="K221" s="86"/>
      <c r="L221" s="86"/>
      <c r="M221" s="86"/>
    </row>
    <row r="222" spans="1:13" ht="26">
      <c r="A222" s="122" t="str">
        <f>'T6. Prioridad alta-media'!C222</f>
        <v>No existe un desafio de gestión definido</v>
      </c>
      <c r="B222" s="122" t="str">
        <f>IFERROR(VLOOKUP(A222,'T2 Y T3. PROBLEMA-POTENCIALIDAD'!$D$4:$E$100,2,FALSE),"No existe una competencia definida")</f>
        <v>No existe una competencia definida</v>
      </c>
      <c r="C222" s="17"/>
      <c r="D222" s="17"/>
      <c r="E222" s="19"/>
      <c r="F222" s="19"/>
      <c r="G222" s="21"/>
      <c r="H222" s="51"/>
      <c r="I222" s="81"/>
      <c r="J222" s="86"/>
      <c r="K222" s="86"/>
      <c r="L222" s="86"/>
      <c r="M222" s="86"/>
    </row>
    <row r="223" spans="1:13" ht="26">
      <c r="A223" s="122" t="str">
        <f>'T6. Prioridad alta-media'!C223</f>
        <v>No existe un desafio de gestión definido</v>
      </c>
      <c r="B223" s="122" t="str">
        <f>IFERROR(VLOOKUP(A223,'T2 Y T3. PROBLEMA-POTENCIALIDAD'!$D$4:$E$100,2,FALSE),"No existe una competencia definida")</f>
        <v>No existe una competencia definida</v>
      </c>
      <c r="C223" s="17"/>
      <c r="D223" s="17"/>
      <c r="E223" s="19"/>
      <c r="F223" s="19"/>
      <c r="G223" s="21"/>
      <c r="H223" s="51"/>
      <c r="I223" s="81"/>
      <c r="J223" s="86"/>
      <c r="K223" s="86"/>
      <c r="L223" s="86"/>
      <c r="M223" s="86"/>
    </row>
    <row r="224" spans="1:13" ht="26">
      <c r="A224" s="122" t="str">
        <f>'T6. Prioridad alta-media'!C224</f>
        <v>No existe un desafio de gestión definido</v>
      </c>
      <c r="B224" s="122" t="str">
        <f>IFERROR(VLOOKUP(A224,'T2 Y T3. PROBLEMA-POTENCIALIDAD'!$D$4:$E$100,2,FALSE),"No existe una competencia definida")</f>
        <v>No existe una competencia definida</v>
      </c>
      <c r="C224" s="17"/>
      <c r="D224" s="17"/>
      <c r="E224" s="19"/>
      <c r="F224" s="19"/>
      <c r="G224" s="21"/>
      <c r="H224" s="51"/>
      <c r="I224" s="81"/>
      <c r="J224" s="86"/>
      <c r="K224" s="86"/>
      <c r="L224" s="86"/>
      <c r="M224" s="86"/>
    </row>
    <row r="225" spans="1:13" ht="26">
      <c r="A225" s="122" t="str">
        <f>'T6. Prioridad alta-media'!C225</f>
        <v>No existe un desafio de gestión definido</v>
      </c>
      <c r="B225" s="122" t="str">
        <f>IFERROR(VLOOKUP(A225,'T2 Y T3. PROBLEMA-POTENCIALIDAD'!$D$4:$E$100,2,FALSE),"No existe una competencia definida")</f>
        <v>No existe una competencia definida</v>
      </c>
      <c r="C225" s="17"/>
      <c r="D225" s="17"/>
      <c r="E225" s="19"/>
      <c r="F225" s="19"/>
      <c r="G225" s="21"/>
      <c r="H225" s="51"/>
      <c r="I225" s="81"/>
      <c r="J225" s="86"/>
      <c r="K225" s="86"/>
      <c r="L225" s="86"/>
      <c r="M225" s="86"/>
    </row>
    <row r="226" spans="1:13" ht="26">
      <c r="A226" s="122" t="str">
        <f>'T6. Prioridad alta-media'!C226</f>
        <v>No existe un desafio de gestión definido</v>
      </c>
      <c r="B226" s="122" t="str">
        <f>IFERROR(VLOOKUP(A226,'T2 Y T3. PROBLEMA-POTENCIALIDAD'!$D$4:$E$100,2,FALSE),"No existe una competencia definida")</f>
        <v>No existe una competencia definida</v>
      </c>
      <c r="C226" s="17"/>
      <c r="D226" s="17"/>
      <c r="E226" s="19"/>
      <c r="F226" s="19"/>
      <c r="G226" s="21"/>
      <c r="H226" s="51"/>
      <c r="I226" s="81"/>
      <c r="J226" s="86"/>
      <c r="K226" s="86"/>
      <c r="L226" s="86"/>
      <c r="M226" s="86"/>
    </row>
    <row r="227" spans="1:13" ht="26">
      <c r="A227" s="122" t="str">
        <f>'T6. Prioridad alta-media'!C227</f>
        <v>No existe un desafio de gestión definido</v>
      </c>
      <c r="B227" s="122" t="str">
        <f>IFERROR(VLOOKUP(A227,'T2 Y T3. PROBLEMA-POTENCIALIDAD'!$D$4:$E$100,2,FALSE),"No existe una competencia definida")</f>
        <v>No existe una competencia definida</v>
      </c>
      <c r="C227" s="17"/>
      <c r="D227" s="17"/>
      <c r="E227" s="19"/>
      <c r="F227" s="19"/>
      <c r="G227" s="21"/>
      <c r="H227" s="51"/>
      <c r="I227" s="81"/>
      <c r="J227" s="86"/>
      <c r="K227" s="86"/>
      <c r="L227" s="86"/>
      <c r="M227" s="86"/>
    </row>
    <row r="228" spans="1:13" ht="26">
      <c r="A228" s="122" t="str">
        <f>'T6. Prioridad alta-media'!C228</f>
        <v>No existe un desafio de gestión definido</v>
      </c>
      <c r="B228" s="122" t="str">
        <f>IFERROR(VLOOKUP(A228,'T2 Y T3. PROBLEMA-POTENCIALIDAD'!$D$4:$E$100,2,FALSE),"No existe una competencia definida")</f>
        <v>No existe una competencia definida</v>
      </c>
      <c r="C228" s="17"/>
      <c r="D228" s="17"/>
      <c r="E228" s="19"/>
      <c r="F228" s="19"/>
      <c r="G228" s="21"/>
      <c r="H228" s="51"/>
      <c r="I228" s="81"/>
      <c r="J228" s="86"/>
      <c r="K228" s="86"/>
      <c r="L228" s="86"/>
      <c r="M228" s="86"/>
    </row>
    <row r="229" spans="1:13" ht="26">
      <c r="A229" s="122" t="str">
        <f>'T6. Prioridad alta-media'!C229</f>
        <v>No existe un desafio de gestión definido</v>
      </c>
      <c r="B229" s="122" t="str">
        <f>IFERROR(VLOOKUP(A229,'T2 Y T3. PROBLEMA-POTENCIALIDAD'!$D$4:$E$100,2,FALSE),"No existe una competencia definida")</f>
        <v>No existe una competencia definida</v>
      </c>
      <c r="C229" s="17"/>
      <c r="D229" s="17"/>
      <c r="E229" s="19"/>
      <c r="F229" s="19"/>
      <c r="G229" s="21"/>
      <c r="H229" s="51"/>
      <c r="I229" s="81"/>
      <c r="J229" s="86"/>
      <c r="K229" s="86"/>
      <c r="L229" s="86"/>
      <c r="M229" s="86"/>
    </row>
    <row r="230" spans="1:13" ht="26">
      <c r="A230" s="122" t="str">
        <f>'T6. Prioridad alta-media'!C230</f>
        <v>No existe un desafio de gestión definido</v>
      </c>
      <c r="B230" s="122" t="str">
        <f>IFERROR(VLOOKUP(A230,'T2 Y T3. PROBLEMA-POTENCIALIDAD'!$D$4:$E$100,2,FALSE),"No existe una competencia definida")</f>
        <v>No existe una competencia definida</v>
      </c>
      <c r="C230" s="17"/>
      <c r="D230" s="17"/>
      <c r="E230" s="19"/>
      <c r="F230" s="19"/>
      <c r="G230" s="21"/>
      <c r="H230" s="51"/>
      <c r="I230" s="81"/>
      <c r="J230" s="86"/>
      <c r="K230" s="86"/>
      <c r="L230" s="86"/>
      <c r="M230" s="86"/>
    </row>
    <row r="231" spans="1:13" ht="26">
      <c r="A231" s="122" t="str">
        <f>'T6. Prioridad alta-media'!C231</f>
        <v>No existe un desafio de gestión definido</v>
      </c>
      <c r="B231" s="122" t="str">
        <f>IFERROR(VLOOKUP(A231,'T2 Y T3. PROBLEMA-POTENCIALIDAD'!$D$4:$E$100,2,FALSE),"No existe una competencia definida")</f>
        <v>No existe una competencia definida</v>
      </c>
      <c r="C231" s="17"/>
      <c r="D231" s="17"/>
      <c r="E231" s="19"/>
      <c r="F231" s="19"/>
      <c r="G231" s="21"/>
      <c r="H231" s="51"/>
      <c r="I231" s="81"/>
      <c r="J231" s="86"/>
      <c r="K231" s="86"/>
      <c r="L231" s="86"/>
      <c r="M231" s="86"/>
    </row>
    <row r="232" spans="1:13" ht="26">
      <c r="A232" s="122" t="str">
        <f>'T6. Prioridad alta-media'!C232</f>
        <v>No existe un desafio de gestión definido</v>
      </c>
      <c r="B232" s="122" t="str">
        <f>IFERROR(VLOOKUP(A232,'T2 Y T3. PROBLEMA-POTENCIALIDAD'!$D$4:$E$100,2,FALSE),"No existe una competencia definida")</f>
        <v>No existe una competencia definida</v>
      </c>
      <c r="C232" s="17"/>
      <c r="D232" s="17"/>
      <c r="E232" s="19"/>
      <c r="F232" s="19"/>
      <c r="G232" s="21"/>
      <c r="H232" s="51"/>
      <c r="I232" s="81"/>
      <c r="J232" s="86"/>
      <c r="K232" s="86"/>
      <c r="L232" s="86"/>
      <c r="M232" s="86"/>
    </row>
    <row r="233" spans="1:13" ht="26">
      <c r="A233" s="122" t="str">
        <f>'T6. Prioridad alta-media'!C233</f>
        <v>No existe un desafio de gestión definido</v>
      </c>
      <c r="B233" s="122" t="str">
        <f>IFERROR(VLOOKUP(A233,'T2 Y T3. PROBLEMA-POTENCIALIDAD'!$D$4:$E$100,2,FALSE),"No existe una competencia definida")</f>
        <v>No existe una competencia definida</v>
      </c>
      <c r="C233" s="17"/>
      <c r="D233" s="17"/>
      <c r="E233" s="19"/>
      <c r="F233" s="19"/>
      <c r="G233" s="21"/>
      <c r="H233" s="51"/>
      <c r="I233" s="81"/>
      <c r="J233" s="86"/>
      <c r="K233" s="86"/>
      <c r="L233" s="86"/>
      <c r="M233" s="86"/>
    </row>
    <row r="234" spans="1:13" ht="26">
      <c r="A234" s="122" t="str">
        <f>'T6. Prioridad alta-media'!C234</f>
        <v>No existe un desafio de gestión definido</v>
      </c>
      <c r="B234" s="122" t="str">
        <f>IFERROR(VLOOKUP(A234,'T2 Y T3. PROBLEMA-POTENCIALIDAD'!$D$4:$E$100,2,FALSE),"No existe una competencia definida")</f>
        <v>No existe una competencia definida</v>
      </c>
      <c r="C234" s="17"/>
      <c r="D234" s="17"/>
      <c r="E234" s="19"/>
      <c r="F234" s="19"/>
      <c r="G234" s="21"/>
      <c r="H234" s="51"/>
      <c r="I234" s="81"/>
      <c r="J234" s="86"/>
      <c r="K234" s="86"/>
      <c r="L234" s="86"/>
      <c r="M234" s="86"/>
    </row>
    <row r="235" spans="1:13" ht="26">
      <c r="A235" s="122" t="str">
        <f>'T6. Prioridad alta-media'!C235</f>
        <v>No existe un desafio de gestión definido</v>
      </c>
      <c r="B235" s="122" t="str">
        <f>IFERROR(VLOOKUP(A235,'T2 Y T3. PROBLEMA-POTENCIALIDAD'!$D$4:$E$100,2,FALSE),"No existe una competencia definida")</f>
        <v>No existe una competencia definida</v>
      </c>
      <c r="C235" s="17"/>
      <c r="D235" s="17"/>
      <c r="E235" s="19"/>
      <c r="F235" s="19"/>
      <c r="G235" s="21"/>
      <c r="H235" s="51"/>
      <c r="I235" s="81"/>
      <c r="J235" s="86"/>
      <c r="K235" s="86"/>
      <c r="L235" s="86"/>
      <c r="M235" s="86"/>
    </row>
    <row r="236" spans="1:13" ht="26">
      <c r="A236" s="122" t="str">
        <f>'T6. Prioridad alta-media'!C236</f>
        <v>No existe un desafio de gestión definido</v>
      </c>
      <c r="B236" s="122" t="str">
        <f>IFERROR(VLOOKUP(A236,'T2 Y T3. PROBLEMA-POTENCIALIDAD'!$D$4:$E$100,2,FALSE),"No existe una competencia definida")</f>
        <v>No existe una competencia definida</v>
      </c>
      <c r="C236" s="17"/>
      <c r="D236" s="17"/>
      <c r="E236" s="19"/>
      <c r="F236" s="19"/>
      <c r="G236" s="21"/>
      <c r="H236" s="51"/>
      <c r="I236" s="81"/>
      <c r="J236" s="86"/>
      <c r="K236" s="86"/>
      <c r="L236" s="86"/>
      <c r="M236" s="86"/>
    </row>
    <row r="237" spans="1:13" ht="26">
      <c r="A237" s="122" t="str">
        <f>'T6. Prioridad alta-media'!C237</f>
        <v>No existe un desafio de gestión definido</v>
      </c>
      <c r="B237" s="122" t="str">
        <f>IFERROR(VLOOKUP(A237,'T2 Y T3. PROBLEMA-POTENCIALIDAD'!$D$4:$E$100,2,FALSE),"No existe una competencia definida")</f>
        <v>No existe una competencia definida</v>
      </c>
      <c r="C237" s="17"/>
      <c r="D237" s="17"/>
      <c r="E237" s="19"/>
      <c r="F237" s="19"/>
      <c r="G237" s="21"/>
      <c r="H237" s="51"/>
      <c r="I237" s="81"/>
      <c r="J237" s="86"/>
      <c r="K237" s="86"/>
      <c r="L237" s="86"/>
      <c r="M237" s="86"/>
    </row>
    <row r="238" spans="1:13" ht="26">
      <c r="A238" s="122" t="str">
        <f>'T6. Prioridad alta-media'!C238</f>
        <v>No existe un desafio de gestión definido</v>
      </c>
      <c r="B238" s="122" t="str">
        <f>IFERROR(VLOOKUP(A238,'T2 Y T3. PROBLEMA-POTENCIALIDAD'!$D$4:$E$100,2,FALSE),"No existe una competencia definida")</f>
        <v>No existe una competencia definida</v>
      </c>
      <c r="C238" s="17"/>
      <c r="D238" s="17"/>
      <c r="E238" s="19"/>
      <c r="F238" s="19"/>
      <c r="G238" s="21"/>
      <c r="H238" s="51"/>
      <c r="I238" s="81"/>
      <c r="J238" s="86"/>
      <c r="K238" s="86"/>
      <c r="L238" s="86"/>
      <c r="M238" s="86"/>
    </row>
    <row r="239" spans="1:13" ht="26">
      <c r="A239" s="122" t="str">
        <f>'T6. Prioridad alta-media'!C239</f>
        <v>No existe un desafio de gestión definido</v>
      </c>
      <c r="B239" s="122" t="str">
        <f>IFERROR(VLOOKUP(A239,'T2 Y T3. PROBLEMA-POTENCIALIDAD'!$D$4:$E$100,2,FALSE),"No existe una competencia definida")</f>
        <v>No existe una competencia definida</v>
      </c>
      <c r="C239" s="17"/>
      <c r="D239" s="17"/>
      <c r="E239" s="19"/>
      <c r="F239" s="19"/>
      <c r="G239" s="21"/>
      <c r="H239" s="51"/>
      <c r="I239" s="81"/>
      <c r="J239" s="86"/>
      <c r="K239" s="86"/>
      <c r="L239" s="86"/>
      <c r="M239" s="86"/>
    </row>
    <row r="240" spans="1:13" ht="26">
      <c r="A240" s="122" t="str">
        <f>'T6. Prioridad alta-media'!C240</f>
        <v>No existe un desafio de gestión definido</v>
      </c>
      <c r="B240" s="122" t="str">
        <f>IFERROR(VLOOKUP(A240,'T2 Y T3. PROBLEMA-POTENCIALIDAD'!$D$4:$E$100,2,FALSE),"No existe una competencia definida")</f>
        <v>No existe una competencia definida</v>
      </c>
      <c r="C240" s="17"/>
      <c r="D240" s="17"/>
      <c r="E240" s="19"/>
      <c r="F240" s="19"/>
      <c r="G240" s="21"/>
      <c r="H240" s="51"/>
      <c r="I240" s="81"/>
      <c r="J240" s="86"/>
      <c r="K240" s="86"/>
      <c r="L240" s="86"/>
      <c r="M240" s="86"/>
    </row>
    <row r="241" spans="1:13" ht="26">
      <c r="A241" s="122" t="str">
        <f>'T6. Prioridad alta-media'!C241</f>
        <v>No existe un desafio de gestión definido</v>
      </c>
      <c r="B241" s="122" t="str">
        <f>IFERROR(VLOOKUP(A241,'T2 Y T3. PROBLEMA-POTENCIALIDAD'!$D$4:$E$100,2,FALSE),"No existe una competencia definida")</f>
        <v>No existe una competencia definida</v>
      </c>
      <c r="C241" s="17"/>
      <c r="D241" s="17"/>
      <c r="E241" s="19"/>
      <c r="F241" s="19"/>
      <c r="G241" s="21"/>
      <c r="H241" s="51"/>
      <c r="I241" s="81"/>
      <c r="J241" s="86"/>
      <c r="K241" s="86"/>
      <c r="L241" s="86"/>
      <c r="M241" s="86"/>
    </row>
    <row r="242" spans="1:13" ht="26">
      <c r="A242" s="122" t="str">
        <f>'T6. Prioridad alta-media'!C242</f>
        <v>No existe un desafio de gestión definido</v>
      </c>
      <c r="B242" s="122" t="str">
        <f>IFERROR(VLOOKUP(A242,'T2 Y T3. PROBLEMA-POTENCIALIDAD'!$D$4:$E$100,2,FALSE),"No existe una competencia definida")</f>
        <v>No existe una competencia definida</v>
      </c>
      <c r="C242" s="17"/>
      <c r="D242" s="17"/>
      <c r="E242" s="19"/>
      <c r="F242" s="19"/>
      <c r="G242" s="21"/>
      <c r="H242" s="51"/>
      <c r="I242" s="81"/>
      <c r="J242" s="86"/>
      <c r="K242" s="86"/>
      <c r="L242" s="86"/>
      <c r="M242" s="86"/>
    </row>
    <row r="243" spans="1:13" ht="26">
      <c r="A243" s="122" t="str">
        <f>'T6. Prioridad alta-media'!C243</f>
        <v>No existe un desafio de gestión definido</v>
      </c>
      <c r="B243" s="122" t="str">
        <f>IFERROR(VLOOKUP(A243,'T2 Y T3. PROBLEMA-POTENCIALIDAD'!$D$4:$E$100,2,FALSE),"No existe una competencia definida")</f>
        <v>No existe una competencia definida</v>
      </c>
      <c r="C243" s="17"/>
      <c r="D243" s="17"/>
      <c r="E243" s="19"/>
      <c r="F243" s="19"/>
      <c r="G243" s="21"/>
      <c r="H243" s="51"/>
      <c r="I243" s="81"/>
      <c r="J243" s="86"/>
      <c r="K243" s="86"/>
      <c r="L243" s="86"/>
      <c r="M243" s="86"/>
    </row>
    <row r="244" spans="1:13" ht="26">
      <c r="A244" s="122" t="str">
        <f>'T6. Prioridad alta-media'!C244</f>
        <v>No existe un desafio de gestión definido</v>
      </c>
      <c r="B244" s="122" t="str">
        <f>IFERROR(VLOOKUP(A244,'T2 Y T3. PROBLEMA-POTENCIALIDAD'!$D$4:$E$100,2,FALSE),"No existe una competencia definida")</f>
        <v>No existe una competencia definida</v>
      </c>
      <c r="C244" s="17"/>
      <c r="D244" s="17"/>
      <c r="E244" s="19"/>
      <c r="F244" s="19"/>
      <c r="G244" s="21"/>
      <c r="H244" s="51"/>
      <c r="I244" s="81"/>
      <c r="J244" s="86"/>
      <c r="K244" s="86"/>
      <c r="L244" s="86"/>
      <c r="M244" s="86"/>
    </row>
    <row r="245" spans="1:13" ht="26">
      <c r="A245" s="122" t="str">
        <f>'T6. Prioridad alta-media'!C245</f>
        <v>No existe un desafio de gestión definido</v>
      </c>
      <c r="B245" s="122" t="str">
        <f>IFERROR(VLOOKUP(A245,'T2 Y T3. PROBLEMA-POTENCIALIDAD'!$D$4:$E$100,2,FALSE),"No existe una competencia definida")</f>
        <v>No existe una competencia definida</v>
      </c>
      <c r="C245" s="17"/>
      <c r="D245" s="17"/>
      <c r="E245" s="19"/>
      <c r="F245" s="19"/>
      <c r="G245" s="21"/>
      <c r="H245" s="51"/>
      <c r="I245" s="81"/>
      <c r="J245" s="86"/>
      <c r="K245" s="86"/>
      <c r="L245" s="86"/>
      <c r="M245" s="86"/>
    </row>
    <row r="246" spans="1:13" ht="26">
      <c r="A246" s="122" t="str">
        <f>'T6. Prioridad alta-media'!C246</f>
        <v>No existe un desafio de gestión definido</v>
      </c>
      <c r="B246" s="122" t="str">
        <f>IFERROR(VLOOKUP(A246,'T2 Y T3. PROBLEMA-POTENCIALIDAD'!$D$4:$E$100,2,FALSE),"No existe una competencia definida")</f>
        <v>No existe una competencia definida</v>
      </c>
      <c r="C246" s="17"/>
      <c r="D246" s="17"/>
      <c r="E246" s="19"/>
      <c r="F246" s="19"/>
      <c r="G246" s="21"/>
      <c r="H246" s="51"/>
      <c r="I246" s="81"/>
      <c r="J246" s="86"/>
      <c r="K246" s="86"/>
      <c r="L246" s="86"/>
      <c r="M246" s="86"/>
    </row>
    <row r="247" spans="1:13" ht="26">
      <c r="A247" s="122" t="str">
        <f>'T6. Prioridad alta-media'!C247</f>
        <v>No existe un desafio de gestión definido</v>
      </c>
      <c r="B247" s="122" t="str">
        <f>IFERROR(VLOOKUP(A247,'T2 Y T3. PROBLEMA-POTENCIALIDAD'!$D$4:$E$100,2,FALSE),"No existe una competencia definida")</f>
        <v>No existe una competencia definida</v>
      </c>
      <c r="C247" s="17"/>
      <c r="D247" s="17"/>
      <c r="E247" s="19"/>
      <c r="F247" s="19"/>
      <c r="G247" s="21"/>
      <c r="H247" s="51"/>
      <c r="I247" s="81"/>
      <c r="J247" s="86"/>
      <c r="K247" s="86"/>
      <c r="L247" s="86"/>
      <c r="M247" s="86"/>
    </row>
    <row r="248" spans="1:13" ht="26">
      <c r="A248" s="122" t="str">
        <f>'T6. Prioridad alta-media'!C248</f>
        <v>No existe un desafio de gestión definido</v>
      </c>
      <c r="B248" s="122" t="str">
        <f>IFERROR(VLOOKUP(A248,'T2 Y T3. PROBLEMA-POTENCIALIDAD'!$D$4:$E$100,2,FALSE),"No existe una competencia definida")</f>
        <v>No existe una competencia definida</v>
      </c>
      <c r="C248" s="17"/>
      <c r="D248" s="17"/>
      <c r="E248" s="19"/>
      <c r="F248" s="19"/>
      <c r="G248" s="21"/>
      <c r="H248" s="51"/>
      <c r="I248" s="81"/>
      <c r="J248" s="86"/>
      <c r="K248" s="86"/>
      <c r="L248" s="86"/>
      <c r="M248" s="86"/>
    </row>
    <row r="249" spans="1:13" ht="26">
      <c r="A249" s="122" t="str">
        <f>'T6. Prioridad alta-media'!C249</f>
        <v>No existe un desafio de gestión definido</v>
      </c>
      <c r="B249" s="122" t="str">
        <f>IFERROR(VLOOKUP(A249,'T2 Y T3. PROBLEMA-POTENCIALIDAD'!$D$4:$E$100,2,FALSE),"No existe una competencia definida")</f>
        <v>No existe una competencia definida</v>
      </c>
      <c r="C249" s="17"/>
      <c r="D249" s="17"/>
      <c r="E249" s="19"/>
      <c r="F249" s="19"/>
      <c r="G249" s="21"/>
      <c r="H249" s="51"/>
      <c r="I249" s="81"/>
      <c r="J249" s="86"/>
      <c r="K249" s="86"/>
      <c r="L249" s="86"/>
      <c r="M249" s="86"/>
    </row>
    <row r="250" spans="1:13" ht="26">
      <c r="A250" s="122" t="str">
        <f>'T6. Prioridad alta-media'!C250</f>
        <v>No existe un desafio de gestión definido</v>
      </c>
      <c r="B250" s="122" t="str">
        <f>IFERROR(VLOOKUP(A250,'T2 Y T3. PROBLEMA-POTENCIALIDAD'!$D$4:$E$100,2,FALSE),"No existe una competencia definida")</f>
        <v>No existe una competencia definida</v>
      </c>
      <c r="C250" s="17"/>
      <c r="D250" s="17"/>
      <c r="E250" s="19"/>
      <c r="F250" s="19"/>
      <c r="G250" s="21"/>
      <c r="H250" s="51"/>
      <c r="I250" s="81"/>
      <c r="J250" s="86"/>
      <c r="K250" s="86"/>
      <c r="L250" s="86"/>
      <c r="M250" s="86"/>
    </row>
    <row r="251" spans="1:13" ht="26">
      <c r="A251" s="122" t="str">
        <f>'T6. Prioridad alta-media'!C251</f>
        <v>No existe un desafio de gestión definido</v>
      </c>
      <c r="B251" s="122" t="str">
        <f>IFERROR(VLOOKUP(A251,'T2 Y T3. PROBLEMA-POTENCIALIDAD'!$D$4:$E$100,2,FALSE),"No existe una competencia definida")</f>
        <v>No existe una competencia definida</v>
      </c>
      <c r="C251" s="17"/>
      <c r="D251" s="17"/>
      <c r="E251" s="19"/>
      <c r="F251" s="19"/>
      <c r="G251" s="21"/>
      <c r="H251" s="51"/>
      <c r="I251" s="81"/>
      <c r="J251" s="86"/>
      <c r="K251" s="86"/>
      <c r="L251" s="86"/>
      <c r="M251" s="86"/>
    </row>
    <row r="252" spans="1:13" ht="26">
      <c r="A252" s="122" t="str">
        <f>'T6. Prioridad alta-media'!C252</f>
        <v>No existe un desafio de gestión definido</v>
      </c>
      <c r="B252" s="122" t="str">
        <f>IFERROR(VLOOKUP(A252,'T2 Y T3. PROBLEMA-POTENCIALIDAD'!$D$4:$E$100,2,FALSE),"No existe una competencia definida")</f>
        <v>No existe una competencia definida</v>
      </c>
      <c r="C252" s="17"/>
      <c r="D252" s="17"/>
      <c r="E252" s="19"/>
      <c r="F252" s="19"/>
      <c r="G252" s="21"/>
      <c r="H252" s="51"/>
      <c r="I252" s="81"/>
      <c r="J252" s="86"/>
      <c r="K252" s="86"/>
      <c r="L252" s="86"/>
      <c r="M252" s="86"/>
    </row>
    <row r="253" spans="1:13" ht="26">
      <c r="A253" s="122" t="str">
        <f>'T6. Prioridad alta-media'!C253</f>
        <v>No existe un desafio de gestión definido</v>
      </c>
      <c r="B253" s="122" t="str">
        <f>IFERROR(VLOOKUP(A253,'T2 Y T3. PROBLEMA-POTENCIALIDAD'!$D$4:$E$100,2,FALSE),"No existe una competencia definida")</f>
        <v>No existe una competencia definida</v>
      </c>
      <c r="C253" s="17"/>
      <c r="D253" s="17"/>
      <c r="E253" s="19"/>
      <c r="F253" s="19"/>
      <c r="G253" s="21"/>
      <c r="H253" s="51"/>
      <c r="I253" s="81"/>
      <c r="J253" s="86"/>
      <c r="K253" s="86"/>
      <c r="L253" s="86"/>
      <c r="M253" s="86"/>
    </row>
    <row r="254" spans="1:13" ht="26">
      <c r="A254" s="122" t="str">
        <f>'T6. Prioridad alta-media'!C254</f>
        <v>No existe un desafio de gestión definido</v>
      </c>
      <c r="B254" s="122" t="str">
        <f>IFERROR(VLOOKUP(A254,'T2 Y T3. PROBLEMA-POTENCIALIDAD'!$D$4:$E$100,2,FALSE),"No existe una competencia definida")</f>
        <v>No existe una competencia definida</v>
      </c>
      <c r="C254" s="17"/>
      <c r="D254" s="17"/>
      <c r="E254" s="19"/>
      <c r="F254" s="19"/>
      <c r="G254" s="21"/>
      <c r="H254" s="51"/>
      <c r="I254" s="81"/>
      <c r="J254" s="86"/>
      <c r="K254" s="86"/>
      <c r="L254" s="86"/>
      <c r="M254" s="86"/>
    </row>
    <row r="255" spans="1:13" ht="26">
      <c r="A255" s="122" t="str">
        <f>'T6. Prioridad alta-media'!C255</f>
        <v>No existe un desafio de gestión definido</v>
      </c>
      <c r="B255" s="122" t="str">
        <f>IFERROR(VLOOKUP(A255,'T2 Y T3. PROBLEMA-POTENCIALIDAD'!$D$4:$E$100,2,FALSE),"No existe una competencia definida")</f>
        <v>No existe una competencia definida</v>
      </c>
      <c r="C255" s="17"/>
      <c r="D255" s="17"/>
      <c r="E255" s="19"/>
      <c r="F255" s="19"/>
      <c r="G255" s="21"/>
      <c r="H255" s="51"/>
      <c r="I255" s="81"/>
      <c r="J255" s="86"/>
      <c r="K255" s="86"/>
      <c r="L255" s="86"/>
      <c r="M255" s="86"/>
    </row>
    <row r="256" spans="1:13" ht="26">
      <c r="A256" s="122" t="str">
        <f>'T6. Prioridad alta-media'!C256</f>
        <v>No existe un desafio de gestión definido</v>
      </c>
      <c r="B256" s="122" t="str">
        <f>IFERROR(VLOOKUP(A256,'T2 Y T3. PROBLEMA-POTENCIALIDAD'!$D$4:$E$100,2,FALSE),"No existe una competencia definida")</f>
        <v>No existe una competencia definida</v>
      </c>
      <c r="C256" s="17"/>
      <c r="D256" s="17"/>
      <c r="E256" s="19"/>
      <c r="F256" s="19"/>
      <c r="G256" s="21"/>
      <c r="H256" s="51"/>
      <c r="I256" s="81"/>
      <c r="J256" s="86"/>
      <c r="K256" s="86"/>
      <c r="L256" s="86"/>
      <c r="M256" s="86"/>
    </row>
    <row r="257" spans="1:13" ht="26">
      <c r="A257" s="122" t="str">
        <f>'T6. Prioridad alta-media'!C257</f>
        <v>No existe un desafio de gestión definido</v>
      </c>
      <c r="B257" s="122" t="str">
        <f>IFERROR(VLOOKUP(A257,'T2 Y T3. PROBLEMA-POTENCIALIDAD'!$D$4:$E$100,2,FALSE),"No existe una competencia definida")</f>
        <v>No existe una competencia definida</v>
      </c>
      <c r="C257" s="17"/>
      <c r="D257" s="17"/>
      <c r="E257" s="19"/>
      <c r="F257" s="19"/>
      <c r="G257" s="21"/>
      <c r="H257" s="51"/>
      <c r="I257" s="81"/>
      <c r="J257" s="86"/>
      <c r="K257" s="86"/>
      <c r="L257" s="86"/>
      <c r="M257" s="86"/>
    </row>
    <row r="258" spans="1:13" ht="26">
      <c r="A258" s="122" t="str">
        <f>'T6. Prioridad alta-media'!C258</f>
        <v>No existe un desafio de gestión definido</v>
      </c>
      <c r="B258" s="122" t="str">
        <f>IFERROR(VLOOKUP(A258,'T2 Y T3. PROBLEMA-POTENCIALIDAD'!$D$4:$E$100,2,FALSE),"No existe una competencia definida")</f>
        <v>No existe una competencia definida</v>
      </c>
      <c r="C258" s="17"/>
      <c r="D258" s="17"/>
      <c r="E258" s="19"/>
      <c r="F258" s="19"/>
      <c r="G258" s="21"/>
      <c r="H258" s="51"/>
      <c r="I258" s="81"/>
      <c r="J258" s="86"/>
      <c r="K258" s="86"/>
      <c r="L258" s="86"/>
      <c r="M258" s="86"/>
    </row>
    <row r="259" spans="1:13" ht="26">
      <c r="A259" s="122" t="str">
        <f>'T6. Prioridad alta-media'!C259</f>
        <v>No existe un desafio de gestión definido</v>
      </c>
      <c r="B259" s="122" t="str">
        <f>IFERROR(VLOOKUP(A259,'T2 Y T3. PROBLEMA-POTENCIALIDAD'!$D$4:$E$100,2,FALSE),"No existe una competencia definida")</f>
        <v>No existe una competencia definida</v>
      </c>
      <c r="C259" s="17"/>
      <c r="D259" s="17"/>
      <c r="E259" s="19"/>
      <c r="F259" s="19"/>
      <c r="G259" s="21"/>
      <c r="H259" s="51"/>
      <c r="I259" s="81"/>
      <c r="J259" s="86"/>
      <c r="K259" s="86"/>
      <c r="L259" s="86"/>
      <c r="M259" s="86"/>
    </row>
    <row r="260" spans="1:13" ht="26">
      <c r="A260" s="122" t="str">
        <f>'T6. Prioridad alta-media'!C260</f>
        <v>No existe un desafio de gestión definido</v>
      </c>
      <c r="B260" s="122" t="str">
        <f>IFERROR(VLOOKUP(A260,'T2 Y T3. PROBLEMA-POTENCIALIDAD'!$D$4:$E$100,2,FALSE),"No existe una competencia definida")</f>
        <v>No existe una competencia definida</v>
      </c>
      <c r="C260" s="17"/>
      <c r="D260" s="17"/>
      <c r="E260" s="19"/>
      <c r="F260" s="19"/>
      <c r="G260" s="21"/>
      <c r="H260" s="51"/>
      <c r="I260" s="81"/>
      <c r="J260" s="86"/>
      <c r="K260" s="86"/>
      <c r="L260" s="86"/>
      <c r="M260" s="86"/>
    </row>
  </sheetData>
  <sheetProtection algorithmName="SHA-512" hashValue="Aqk97C4eU3AP53X0spbXgzmMsATQ/Mh+0ieQYwdKpZNUSm3WQYLZ1ajKe4ChxkVvkDf9chExLxV2QNL4HQ/rhA==" saltValue="heI3ElQlfz5gZGSwrMDpcw==" spinCount="100000" sheet="1" formatCells="0" formatColumns="0" formatRows="0"/>
  <mergeCells count="10">
    <mergeCell ref="J2:M2"/>
    <mergeCell ref="I2:I3"/>
    <mergeCell ref="H2:H3"/>
    <mergeCell ref="E2:E3"/>
    <mergeCell ref="F2:F3"/>
    <mergeCell ref="D2:D3"/>
    <mergeCell ref="C2:C3"/>
    <mergeCell ref="B2:B3"/>
    <mergeCell ref="A2:A3"/>
    <mergeCell ref="G2:G3"/>
  </mergeCells>
  <conditionalFormatting sqref="A4:M260">
    <cfRule type="expression" dxfId="7" priority="1">
      <formula>$A4&lt;&gt;""</formula>
    </cfRule>
  </conditionalFormatting>
  <conditionalFormatting sqref="C5:M5">
    <cfRule type="expression" dxfId="6" priority="3">
      <formula>$A6&lt;&gt;""</formula>
    </cfRule>
  </conditionalFormatting>
  <dataValidations count="1">
    <dataValidation type="list" allowBlank="1" showInputMessage="1" showErrorMessage="1" sqref="G9:G260 G4 H5 G6:G7" xr:uid="{00000000-0002-0000-0900-000000000000}">
      <formula1>$AA$4:$AA$6</formula1>
    </dataValidation>
  </dataValidations>
  <pageMargins left="0.7" right="0.7" top="0.75" bottom="0.75" header="0.3" footer="0.3"/>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8783"/>
  </sheetPr>
  <dimension ref="A1:AU260"/>
  <sheetViews>
    <sheetView showGridLines="0" zoomScale="80" zoomScaleNormal="80" workbookViewId="0">
      <pane xSplit="3" ySplit="3" topLeftCell="D4" activePane="bottomRight" state="frozen"/>
      <selection pane="topRight" activeCell="D1" sqref="D1"/>
      <selection pane="bottomLeft" activeCell="A5" sqref="A5"/>
      <selection pane="bottomRight" activeCell="L4" sqref="L4"/>
    </sheetView>
  </sheetViews>
  <sheetFormatPr baseColWidth="10" defaultColWidth="12" defaultRowHeight="12"/>
  <cols>
    <col min="1" max="1" width="63" style="4" customWidth="1"/>
    <col min="2" max="2" width="25.77734375" style="160" customWidth="1"/>
    <col min="3" max="3" width="25.77734375" style="161" customWidth="1"/>
    <col min="4" max="10" width="25.77734375" style="160" customWidth="1"/>
    <col min="11" max="11" width="40.33203125" style="160" customWidth="1"/>
    <col min="12" max="12" width="75.33203125" style="160" customWidth="1"/>
    <col min="13" max="14" width="33.6640625" style="160" customWidth="1"/>
    <col min="15" max="15" width="49.6640625" style="152" customWidth="1"/>
    <col min="16" max="16" width="11.109375" style="152" hidden="1" customWidth="1"/>
    <col min="17" max="21" width="12" style="152" hidden="1" customWidth="1"/>
    <col min="22" max="35" width="12" style="150" hidden="1" customWidth="1"/>
    <col min="36" max="37" width="12" style="133" hidden="1" customWidth="1"/>
    <col min="38" max="39" width="47.44140625" style="133" hidden="1" customWidth="1"/>
    <col min="40" max="47" width="12" style="152" hidden="1" customWidth="1"/>
    <col min="48" max="48" width="0" style="4" hidden="1" customWidth="1"/>
    <col min="49" max="16384" width="12" style="4"/>
  </cols>
  <sheetData>
    <row r="1" spans="1:47" s="151" customFormat="1" ht="14.5">
      <c r="A1" s="147" t="s">
        <v>96</v>
      </c>
      <c r="B1" s="147"/>
      <c r="C1" s="148"/>
      <c r="D1" s="147"/>
      <c r="E1" s="147"/>
      <c r="F1" s="147"/>
      <c r="G1" s="147"/>
      <c r="H1" s="147"/>
      <c r="I1" s="147"/>
      <c r="J1" s="147"/>
      <c r="K1" s="147"/>
      <c r="L1" s="147"/>
      <c r="M1" s="147"/>
      <c r="N1" s="147"/>
      <c r="O1" s="147"/>
      <c r="P1" s="149"/>
      <c r="Q1" s="149"/>
      <c r="R1" s="149"/>
      <c r="S1" s="149"/>
      <c r="T1" s="149"/>
      <c r="U1" s="149"/>
      <c r="V1" s="150"/>
      <c r="W1" s="150"/>
      <c r="X1" s="150"/>
      <c r="Y1" s="150"/>
      <c r="Z1" s="150"/>
      <c r="AA1" s="150"/>
      <c r="AB1" s="150"/>
      <c r="AC1" s="150"/>
      <c r="AD1" s="150"/>
      <c r="AE1" s="150"/>
      <c r="AF1" s="150"/>
      <c r="AG1" s="150"/>
      <c r="AH1" s="150"/>
      <c r="AI1" s="150"/>
      <c r="AJ1" s="133"/>
      <c r="AK1" s="133"/>
      <c r="AL1" s="133"/>
      <c r="AM1" s="133"/>
      <c r="AN1" s="149"/>
      <c r="AO1" s="149"/>
      <c r="AP1" s="149"/>
      <c r="AQ1" s="149"/>
      <c r="AR1" s="149"/>
      <c r="AS1" s="149"/>
      <c r="AT1" s="149"/>
      <c r="AU1" s="149"/>
    </row>
    <row r="2" spans="1:47" ht="25" customHeight="1">
      <c r="A2" s="242" t="s">
        <v>332</v>
      </c>
      <c r="B2" s="244" t="s">
        <v>344</v>
      </c>
      <c r="C2" s="246" t="s">
        <v>331</v>
      </c>
      <c r="D2" s="239" t="s">
        <v>87</v>
      </c>
      <c r="E2" s="239" t="s">
        <v>333</v>
      </c>
      <c r="F2" s="239" t="s">
        <v>88</v>
      </c>
      <c r="G2" s="239" t="s">
        <v>89</v>
      </c>
      <c r="H2" s="239" t="s">
        <v>90</v>
      </c>
      <c r="I2" s="239" t="s">
        <v>320</v>
      </c>
      <c r="J2" s="239" t="s">
        <v>91</v>
      </c>
      <c r="K2" s="241" t="s">
        <v>92</v>
      </c>
      <c r="L2" s="241"/>
      <c r="M2" s="237" t="s">
        <v>94</v>
      </c>
      <c r="N2" s="238"/>
      <c r="O2" s="72" t="s">
        <v>95</v>
      </c>
    </row>
    <row r="3" spans="1:47" ht="25" customHeight="1">
      <c r="A3" s="243"/>
      <c r="B3" s="245"/>
      <c r="C3" s="247"/>
      <c r="D3" s="240"/>
      <c r="E3" s="240"/>
      <c r="F3" s="240"/>
      <c r="G3" s="240"/>
      <c r="H3" s="240"/>
      <c r="I3" s="240"/>
      <c r="J3" s="240"/>
      <c r="K3" s="71" t="s">
        <v>93</v>
      </c>
      <c r="L3" s="71" t="s">
        <v>7</v>
      </c>
      <c r="M3" s="71" t="s">
        <v>2</v>
      </c>
      <c r="N3" s="71" t="s">
        <v>98</v>
      </c>
      <c r="O3" s="71" t="s">
        <v>13</v>
      </c>
    </row>
    <row r="4" spans="1:47" s="159" customFormat="1" ht="144">
      <c r="A4" s="26" t="str">
        <f>'T8. Objetivos de desarrollo'!B3</f>
        <v>Elevar la competitividad del agro parroquial, a través del desarrollo ganadero (producción y comercialización), aumentando la producción de alimentos de manera sostenible y mejora de la seguridad alimentaria, en armonía con el medio ambiente.</v>
      </c>
      <c r="B4" s="26" t="str">
        <f>'T11.Obj G, politicas, metas'!C4</f>
        <v>Posicionar a la parroquia como uno de los ejes de desarrollo en el campo agrícola y pecuario y de conservación Ambiental a nivel local y provincial</v>
      </c>
      <c r="C4" s="12" t="str">
        <f>'T11.Obj G, politicas, metas'!D4</f>
        <v>Adoptar técnicas innovadoras en el ámbito  agrícola y pecuario que faciliten los procesos de producción y comercialización, de los productos generados en la parroquia</v>
      </c>
      <c r="D4" s="12" t="str">
        <f>'T11.Obj G, politicas, metas'!B4</f>
        <v>Fomento de las actividades productivas y agropecuarias (incluye los temas de investigación, innovación y transferencia de conocimiento y tecnologías)</v>
      </c>
      <c r="E4" s="27" t="str">
        <f>'T11.Obj G, politicas, metas'!E4</f>
        <v>Certificar 5% de los productores en BPA y BPP, hasta el 2027</v>
      </c>
      <c r="F4" s="23"/>
      <c r="G4" s="23" t="s">
        <v>434</v>
      </c>
      <c r="H4" s="82">
        <v>100000</v>
      </c>
      <c r="I4" s="23" t="s">
        <v>430</v>
      </c>
      <c r="J4" s="23"/>
      <c r="K4" s="23" t="s">
        <v>179</v>
      </c>
      <c r="L4" s="23" t="s">
        <v>206</v>
      </c>
      <c r="M4" s="23" t="s">
        <v>433</v>
      </c>
      <c r="N4" s="23" t="s">
        <v>357</v>
      </c>
      <c r="O4" s="27" t="str">
        <f>IFERROR(VLOOKUP(D4,$AL$5:$AM$43,2,0)," ")</f>
        <v>2 Hambre cero
7 Energía asequible y no contaminante
8 Trabajo decente y crecimiento económico
9 Industria, innovación e infraestructura
11 Ciudades y comunidades sostenibles
12 Producción y consumo responsables
14 Vida submarina
15 Vida de ecosistemas terrestres</v>
      </c>
      <c r="P4" s="153" t="str">
        <f>IFERROR(VLOOKUP(K4,$V$5:$W$14,2,0),"")</f>
        <v>cinco</v>
      </c>
      <c r="Q4" s="154" t="str">
        <f>IFERROR(VLOOKUP(M4,$AS$4:$AT$8,2,0)," ")</f>
        <v>lin_dos</v>
      </c>
      <c r="R4" s="154"/>
      <c r="S4" s="154"/>
      <c r="T4" s="154"/>
      <c r="U4" s="154"/>
      <c r="V4" s="150" t="s">
        <v>13</v>
      </c>
      <c r="W4" s="150"/>
      <c r="X4" s="150">
        <v>1</v>
      </c>
      <c r="Y4" s="150">
        <v>2</v>
      </c>
      <c r="Z4" s="150">
        <v>3</v>
      </c>
      <c r="AA4" s="150">
        <v>4</v>
      </c>
      <c r="AB4" s="150">
        <v>5</v>
      </c>
      <c r="AC4" s="150">
        <v>6</v>
      </c>
      <c r="AD4" s="150">
        <v>7</v>
      </c>
      <c r="AE4" s="150">
        <v>8</v>
      </c>
      <c r="AF4" s="150">
        <v>9</v>
      </c>
      <c r="AG4" s="150">
        <v>10</v>
      </c>
      <c r="AH4" s="155" t="s">
        <v>298</v>
      </c>
      <c r="AI4" s="155" t="s">
        <v>142</v>
      </c>
      <c r="AJ4" s="156" t="s">
        <v>316</v>
      </c>
      <c r="AK4" s="157"/>
      <c r="AL4" s="184" t="s">
        <v>5</v>
      </c>
      <c r="AM4" s="184" t="s">
        <v>95</v>
      </c>
      <c r="AN4" s="158" t="s">
        <v>317</v>
      </c>
      <c r="AO4" s="158" t="s">
        <v>433</v>
      </c>
      <c r="AP4" s="158" t="s">
        <v>432</v>
      </c>
      <c r="AQ4" s="158" t="s">
        <v>318</v>
      </c>
      <c r="AR4" s="158" t="s">
        <v>449</v>
      </c>
      <c r="AS4" s="158" t="s">
        <v>317</v>
      </c>
      <c r="AT4" s="154" t="s">
        <v>404</v>
      </c>
      <c r="AU4" s="154"/>
    </row>
    <row r="5" spans="1:47" s="159" customFormat="1" ht="204.75" customHeight="1">
      <c r="A5" s="26" t="str">
        <f>'T8. Objetivos de desarrollo'!B4</f>
        <v>Impulsar el potencial turístico y cultural, fomentando los servicios locales, la participación de las comunidades en la cadena de valor turístico-culturales y apoyando iniciativas empresariales presentes en el territorio, contribuyendo a preservar el patrimonio cultural y natural de la parroquia</v>
      </c>
      <c r="B5" s="26" t="str">
        <f>'T11.Obj G, politicas, metas'!C5</f>
        <v>Convertir al territorio parroquial en el centro de actividades turísticas insignia de la provincia, aprovechando los recursos naturales existentes y la capacidad de organización de sus comunidades</v>
      </c>
      <c r="C5" s="12" t="str">
        <f>'T11.Obj G, politicas, metas'!D5</f>
        <v xml:space="preserve">Impulsar la asociatividad en el turismo comunitario y actividades artesanales como alternativa para generación de empleo e ingreso económico.  </v>
      </c>
      <c r="D5" s="12" t="str">
        <f>'T11.Obj G, politicas, metas'!B5</f>
        <v>Fomento de las actividades productivas y agropecuarias (incluye los temas de investigación, innovación y transferencia de conocimiento y tecnologías)</v>
      </c>
      <c r="E5" s="27" t="str">
        <f>'T11.Obj G, politicas, metas'!E5</f>
        <v>Fortalecer 100% la actvidad turística en la parroquia, hasta el 2027</v>
      </c>
      <c r="F5" s="23"/>
      <c r="G5" s="23" t="s">
        <v>444</v>
      </c>
      <c r="H5" s="82">
        <v>10000</v>
      </c>
      <c r="I5" s="23" t="s">
        <v>430</v>
      </c>
      <c r="J5" s="23"/>
      <c r="K5" s="23" t="s">
        <v>179</v>
      </c>
      <c r="L5" s="23" t="s">
        <v>269</v>
      </c>
      <c r="M5" s="23" t="s">
        <v>433</v>
      </c>
      <c r="N5" s="23" t="s">
        <v>369</v>
      </c>
      <c r="O5" s="27" t="str">
        <f>IFERROR(VLOOKUP(D5,$AL$5:$AM$43,2,0)," ")</f>
        <v>2 Hambre cero
7 Energía asequible y no contaminante
8 Trabajo decente y crecimiento económico
9 Industria, innovación e infraestructura
11 Ciudades y comunidades sostenibles
12 Producción y consumo responsables
14 Vida submarina
15 Vida de ecosistemas terrestres</v>
      </c>
      <c r="P5" s="153" t="str">
        <f t="shared" ref="P5:P56" si="0">IFERROR(VLOOKUP(K5,$V$5:$W$14,2,0),"")</f>
        <v>cinco</v>
      </c>
      <c r="Q5" s="154" t="str">
        <f t="shared" ref="Q5:Q56" si="1">IFERROR(VLOOKUP(M5,$AS$4:$AT$8,2,0)," ")</f>
        <v>lin_dos</v>
      </c>
      <c r="R5" s="154"/>
      <c r="S5" s="154"/>
      <c r="T5" s="154"/>
      <c r="U5" s="154"/>
      <c r="V5" s="150" t="s">
        <v>175</v>
      </c>
      <c r="W5" s="150" t="s">
        <v>289</v>
      </c>
      <c r="X5" s="150" t="s">
        <v>184</v>
      </c>
      <c r="Y5" s="150" t="s">
        <v>185</v>
      </c>
      <c r="Z5" s="150" t="s">
        <v>186</v>
      </c>
      <c r="AA5" s="150" t="s">
        <v>187</v>
      </c>
      <c r="AB5" s="150" t="s">
        <v>188</v>
      </c>
      <c r="AC5" s="150" t="s">
        <v>189</v>
      </c>
      <c r="AD5" s="150" t="s">
        <v>190</v>
      </c>
      <c r="AE5" s="150" t="s">
        <v>191</v>
      </c>
      <c r="AF5" s="150" t="s">
        <v>192</v>
      </c>
      <c r="AG5" s="154" t="s">
        <v>466</v>
      </c>
      <c r="AH5" s="150" t="s">
        <v>266</v>
      </c>
      <c r="AI5" s="155" t="s">
        <v>299</v>
      </c>
      <c r="AJ5" s="157" t="s">
        <v>317</v>
      </c>
      <c r="AK5" s="157"/>
      <c r="AL5" s="185" t="s">
        <v>153</v>
      </c>
      <c r="AM5" s="184" t="s">
        <v>589</v>
      </c>
      <c r="AN5" s="158" t="s">
        <v>348</v>
      </c>
      <c r="AO5" s="158" t="s">
        <v>349</v>
      </c>
      <c r="AP5" s="158" t="s">
        <v>350</v>
      </c>
      <c r="AQ5" s="158" t="s">
        <v>351</v>
      </c>
      <c r="AR5" s="154" t="s">
        <v>450</v>
      </c>
      <c r="AS5" s="158" t="s">
        <v>433</v>
      </c>
      <c r="AT5" s="154" t="s">
        <v>405</v>
      </c>
      <c r="AU5" s="154"/>
    </row>
    <row r="6" spans="1:47" s="159" customFormat="1" ht="219.75" customHeight="1">
      <c r="A6" s="26" t="str">
        <f>'T8. Objetivos de desarrollo'!B5</f>
        <v>Impulsar el potencial turístico y cultural, fomentando los servicios locales, la participación de las comunidades en la cadena de valor turístico-culturales y apoyando iniciativas empresariales presentes en el territorio, contribuyendo a preservar el patrimonio cultural y natural de la parroquia</v>
      </c>
      <c r="B6" s="26" t="str">
        <f>'T11.Obj G, politicas, metas'!C6</f>
        <v>Convertir al territorio parroquial en el centro de actividades turísticas insignia de la provincia, aprovechando los recursos naturales existentes y la capacidad de organización de sus comunidades</v>
      </c>
      <c r="C6" s="12" t="str">
        <f>'T11.Obj G, politicas, metas'!D6</f>
        <v xml:space="preserve">Impulsar la asociatividad en el turismo comunitario y actividades artesanales como alternativa para generación de empleo e ingreso económico.  </v>
      </c>
      <c r="D6" s="12" t="str">
        <f>'T11.Obj G, politicas, metas'!B6</f>
        <v>Fomento de las actividades productivas y agropecuarias (incluye los temas de investigación, innovación y transferencia de conocimiento y tecnologías)</v>
      </c>
      <c r="E6" s="27" t="str">
        <f>'T11.Obj G, politicas, metas'!E6</f>
        <v>Fortalecer 100% la actvidad turística en la parroquia, hasta el 2027</v>
      </c>
      <c r="F6" s="23"/>
      <c r="G6" s="23" t="s">
        <v>445</v>
      </c>
      <c r="H6" s="82">
        <v>20000</v>
      </c>
      <c r="I6" s="23" t="s">
        <v>430</v>
      </c>
      <c r="J6" s="23"/>
      <c r="K6" s="23" t="s">
        <v>179</v>
      </c>
      <c r="L6" s="23" t="s">
        <v>269</v>
      </c>
      <c r="M6" s="23" t="s">
        <v>433</v>
      </c>
      <c r="N6" s="23" t="s">
        <v>353</v>
      </c>
      <c r="O6" s="27" t="str">
        <f t="shared" ref="O6:O56" si="2">IFERROR(VLOOKUP(D6,$AL$5:$AM$43,2,0)," ")</f>
        <v>2 Hambre cero
7 Energía asequible y no contaminante
8 Trabajo decente y crecimiento económico
9 Industria, innovación e infraestructura
11 Ciudades y comunidades sostenibles
12 Producción y consumo responsables
14 Vida submarina
15 Vida de ecosistemas terrestres</v>
      </c>
      <c r="P6" s="153" t="str">
        <f t="shared" si="0"/>
        <v>cinco</v>
      </c>
      <c r="Q6" s="154" t="str">
        <f t="shared" si="1"/>
        <v>lin_dos</v>
      </c>
      <c r="R6" s="154"/>
      <c r="S6" s="154"/>
      <c r="T6" s="154"/>
      <c r="U6" s="154"/>
      <c r="V6" s="150" t="s">
        <v>176</v>
      </c>
      <c r="W6" s="150" t="s">
        <v>290</v>
      </c>
      <c r="X6" s="150" t="s">
        <v>193</v>
      </c>
      <c r="Y6" s="150" t="s">
        <v>194</v>
      </c>
      <c r="Z6" s="150" t="s">
        <v>195</v>
      </c>
      <c r="AA6" s="150" t="s">
        <v>196</v>
      </c>
      <c r="AB6" s="150" t="s">
        <v>197</v>
      </c>
      <c r="AC6" s="150" t="s">
        <v>198</v>
      </c>
      <c r="AD6" s="150" t="s">
        <v>199</v>
      </c>
      <c r="AE6" s="150" t="s">
        <v>200</v>
      </c>
      <c r="AF6" s="150" t="s">
        <v>201</v>
      </c>
      <c r="AG6" s="154" t="s">
        <v>467</v>
      </c>
      <c r="AH6" s="150" t="s">
        <v>271</v>
      </c>
      <c r="AI6" s="155" t="s">
        <v>299</v>
      </c>
      <c r="AJ6" s="157" t="s">
        <v>433</v>
      </c>
      <c r="AK6" s="157"/>
      <c r="AL6" s="185" t="s">
        <v>347</v>
      </c>
      <c r="AM6" s="184" t="s">
        <v>591</v>
      </c>
      <c r="AN6" s="158" t="s">
        <v>352</v>
      </c>
      <c r="AO6" s="158" t="s">
        <v>353</v>
      </c>
      <c r="AP6" s="158" t="s">
        <v>354</v>
      </c>
      <c r="AQ6" s="158" t="s">
        <v>355</v>
      </c>
      <c r="AR6" s="154" t="s">
        <v>451</v>
      </c>
      <c r="AS6" s="158" t="s">
        <v>432</v>
      </c>
      <c r="AT6" s="154" t="s">
        <v>406</v>
      </c>
      <c r="AU6" s="154"/>
    </row>
    <row r="7" spans="1:47" s="159" customFormat="1" ht="225.75" customHeight="1">
      <c r="A7" s="26" t="str">
        <f>'T8. Objetivos de desarrollo'!B6</f>
        <v>Elevar la competitividad del agro parroquial, a través del desarrollo ganadero (producción y comercialización), aumentando la producción de alimentos de manera sostenible y mejora de la seguridad alimentaria, en armonía con el medio ambiente.</v>
      </c>
      <c r="B7" s="26" t="str">
        <f>'T11.Obj G, politicas, metas'!C7</f>
        <v>Posicionar a la parroquia como uno de los ejes de desarrollo en el campo agrícola y pecuario y de conservación Ambiental a nivel local y provincial</v>
      </c>
      <c r="C7" s="12" t="str">
        <f>'T11.Obj G, politicas, metas'!D7</f>
        <v>Adoptar técnicas innovadoras en el ámbito  agrícola y pecuario que faciliten los procesos de producción y comercialización, de los productos generados en la parroquia</v>
      </c>
      <c r="D7" s="12" t="str">
        <f>'T11.Obj G, politicas, metas'!B7</f>
        <v>Fomento de las actividades productivas y agropecuarias (incluye los temas de investigación, innovación y transferencia de conocimiento y tecnologías)</v>
      </c>
      <c r="E7" s="27" t="str">
        <f>'T11.Obj G, politicas, metas'!E7</f>
        <v>Implementar un sistema para la  tecnificación de procesos lácteos, hasta el 2027</v>
      </c>
      <c r="F7" s="23"/>
      <c r="G7" s="23" t="s">
        <v>431</v>
      </c>
      <c r="H7" s="82">
        <v>200000</v>
      </c>
      <c r="I7" s="23" t="s">
        <v>430</v>
      </c>
      <c r="J7" s="23"/>
      <c r="K7" s="23" t="s">
        <v>179</v>
      </c>
      <c r="L7" s="23" t="s">
        <v>233</v>
      </c>
      <c r="M7" s="23" t="s">
        <v>433</v>
      </c>
      <c r="N7" s="23" t="s">
        <v>361</v>
      </c>
      <c r="O7" s="27" t="str">
        <f t="shared" si="2"/>
        <v>2 Hambre cero
7 Energía asequible y no contaminante
8 Trabajo decente y crecimiento económico
9 Industria, innovación e infraestructura
11 Ciudades y comunidades sostenibles
12 Producción y consumo responsables
14 Vida submarina
15 Vida de ecosistemas terrestres</v>
      </c>
      <c r="P7" s="153" t="str">
        <f t="shared" si="0"/>
        <v>cinco</v>
      </c>
      <c r="Q7" s="154" t="str">
        <f t="shared" si="1"/>
        <v>lin_dos</v>
      </c>
      <c r="R7" s="154"/>
      <c r="S7" s="154"/>
      <c r="T7" s="154"/>
      <c r="U7" s="154"/>
      <c r="V7" s="150" t="s">
        <v>177</v>
      </c>
      <c r="W7" s="150" t="s">
        <v>291</v>
      </c>
      <c r="X7" s="150" t="s">
        <v>202</v>
      </c>
      <c r="Y7" s="150" t="s">
        <v>203</v>
      </c>
      <c r="Z7" s="150" t="s">
        <v>204</v>
      </c>
      <c r="AA7" s="150" t="s">
        <v>205</v>
      </c>
      <c r="AB7" s="150" t="s">
        <v>206</v>
      </c>
      <c r="AC7" s="150" t="s">
        <v>207</v>
      </c>
      <c r="AD7" s="150" t="s">
        <v>208</v>
      </c>
      <c r="AE7" s="150" t="s">
        <v>209</v>
      </c>
      <c r="AF7" s="150" t="s">
        <v>210</v>
      </c>
      <c r="AG7" s="150"/>
      <c r="AH7" s="150" t="s">
        <v>210</v>
      </c>
      <c r="AI7" s="155" t="s">
        <v>300</v>
      </c>
      <c r="AJ7" s="157" t="s">
        <v>432</v>
      </c>
      <c r="AK7" s="157"/>
      <c r="AL7" s="185" t="s">
        <v>486</v>
      </c>
      <c r="AM7" s="184" t="s">
        <v>617</v>
      </c>
      <c r="AN7" s="158" t="s">
        <v>356</v>
      </c>
      <c r="AO7" s="158" t="s">
        <v>357</v>
      </c>
      <c r="AP7" s="158" t="s">
        <v>358</v>
      </c>
      <c r="AQ7" s="158" t="s">
        <v>359</v>
      </c>
      <c r="AR7" s="154" t="s">
        <v>452</v>
      </c>
      <c r="AS7" s="158" t="s">
        <v>318</v>
      </c>
      <c r="AT7" s="154" t="s">
        <v>407</v>
      </c>
      <c r="AU7" s="154"/>
    </row>
    <row r="8" spans="1:47" s="159" customFormat="1" ht="259.5" customHeight="1">
      <c r="A8" s="26" t="str">
        <f>'T8. Objetivos de desarrollo'!B7</f>
        <v>Contar con un sistema vial óptimo que garantice la correcta movilidad de los ciudadanos, y facilite los procesos de comercialización inherentes a este</v>
      </c>
      <c r="B8" s="26" t="str">
        <f>'T11.Obj G, politicas, metas'!C8</f>
        <v>Mantener el buen estado de las vías parroquiales que permitan la correcta comunicación entre las comunidades, mejorando los procesos de comercialización de los productos locales</v>
      </c>
      <c r="C8" s="12" t="str">
        <f>'T11.Obj G, politicas, metas'!D8</f>
        <v>Fortalecer los procesos de articulación con los niveles de gobierno rectores y dueños de la competencia que faciliten la consecución de procesos de vialidad en post de mejorar las condiciones de vida de la ciudadanía</v>
      </c>
      <c r="D8" s="12" t="str">
        <f>'T11.Obj G, politicas, metas'!B8</f>
        <v>Vialidad</v>
      </c>
      <c r="E8" s="27" t="str">
        <f>'T11.Obj G, politicas, metas'!E8</f>
        <v>Gestionar el 60% de mantenimiento de las vías de la parroquia para conservar su buen estado, hasta el 2027</v>
      </c>
      <c r="F8" s="23"/>
      <c r="G8" s="23" t="s">
        <v>435</v>
      </c>
      <c r="H8" s="82">
        <v>500000</v>
      </c>
      <c r="I8" s="23" t="s">
        <v>430</v>
      </c>
      <c r="J8" s="23"/>
      <c r="K8" s="23" t="s">
        <v>182</v>
      </c>
      <c r="L8" s="23" t="s">
        <v>209</v>
      </c>
      <c r="M8" s="23" t="s">
        <v>432</v>
      </c>
      <c r="N8" s="23" t="s">
        <v>387</v>
      </c>
      <c r="O8" s="27" t="str">
        <f t="shared" si="2"/>
        <v>9 Industria, innovación e infraestructura
11 Ciudades y comunidades sostenibles</v>
      </c>
      <c r="P8" s="153" t="str">
        <f t="shared" si="0"/>
        <v>ocho</v>
      </c>
      <c r="Q8" s="154" t="str">
        <f t="shared" si="1"/>
        <v>lin_tres</v>
      </c>
      <c r="R8" s="154"/>
      <c r="S8" s="154"/>
      <c r="T8" s="154"/>
      <c r="U8" s="154"/>
      <c r="V8" s="150" t="s">
        <v>178</v>
      </c>
      <c r="W8" s="150" t="s">
        <v>292</v>
      </c>
      <c r="X8" s="150" t="s">
        <v>211</v>
      </c>
      <c r="Y8" s="150" t="s">
        <v>212</v>
      </c>
      <c r="Z8" s="150" t="s">
        <v>213</v>
      </c>
      <c r="AA8" s="150" t="s">
        <v>214</v>
      </c>
      <c r="AB8" s="150" t="s">
        <v>215</v>
      </c>
      <c r="AC8" s="150" t="s">
        <v>216</v>
      </c>
      <c r="AD8" s="150" t="s">
        <v>217</v>
      </c>
      <c r="AE8" s="150" t="s">
        <v>218</v>
      </c>
      <c r="AF8" s="150" t="s">
        <v>219</v>
      </c>
      <c r="AG8" s="150"/>
      <c r="AH8" s="150" t="s">
        <v>240</v>
      </c>
      <c r="AI8" s="155" t="s">
        <v>300</v>
      </c>
      <c r="AJ8" s="157" t="s">
        <v>318</v>
      </c>
      <c r="AK8" s="157"/>
      <c r="AL8" s="185" t="s">
        <v>482</v>
      </c>
      <c r="AM8" s="184" t="s">
        <v>595</v>
      </c>
      <c r="AN8" s="158" t="s">
        <v>360</v>
      </c>
      <c r="AO8" s="158" t="s">
        <v>361</v>
      </c>
      <c r="AP8" s="158" t="s">
        <v>362</v>
      </c>
      <c r="AQ8" s="158" t="s">
        <v>363</v>
      </c>
      <c r="AR8" s="154" t="s">
        <v>453</v>
      </c>
      <c r="AS8" s="154" t="s">
        <v>449</v>
      </c>
      <c r="AT8" s="154" t="s">
        <v>465</v>
      </c>
      <c r="AU8" s="154"/>
    </row>
    <row r="9" spans="1:47" s="159" customFormat="1" ht="235.5" customHeight="1">
      <c r="A9" s="26" t="str">
        <f>'T8. Objetivos de desarrollo'!B8</f>
        <v>Mejorar la calidad de vida de la población parroquial dotándoles de servicios de calidad e infraestructura acorde a las necesidades</v>
      </c>
      <c r="B9" s="26" t="str">
        <f>'T11.Obj G, politicas, metas'!C9</f>
        <v>Ampliar la cobertura de servicios básicos a la totalidad de la población de escasos recursos que genere una mejora en la calidad de vida de los ciudadanos de la parroquia.</v>
      </c>
      <c r="C9" s="12" t="str">
        <f>'T11.Obj G, politicas, metas'!D9</f>
        <v>Impulsar estrategias institucionales que permitan proporcionar servicios públicos de alta calidad para los ciudadanos de la parroquia.</v>
      </c>
      <c r="D9" s="12" t="str">
        <f>'T11.Obj G, politicas, metas'!B9</f>
        <v>Vigilancia de la ejecución de obras y calidad de los servicios públicos</v>
      </c>
      <c r="E9" s="27" t="str">
        <f>'T11.Obj G, politicas, metas'!E9</f>
        <v>Gestionar el incremento del 10% de la cobertura del servicio eléctrico en la parroquia, hasta el 2027</v>
      </c>
      <c r="F9" s="23"/>
      <c r="G9" s="23" t="s">
        <v>436</v>
      </c>
      <c r="H9" s="82">
        <v>5000</v>
      </c>
      <c r="I9" s="23" t="s">
        <v>430</v>
      </c>
      <c r="J9" s="23"/>
      <c r="K9" s="23" t="s">
        <v>181</v>
      </c>
      <c r="L9" s="23" t="s">
        <v>226</v>
      </c>
      <c r="M9" s="23" t="s">
        <v>432</v>
      </c>
      <c r="N9" s="23" t="s">
        <v>381</v>
      </c>
      <c r="O9" s="27" t="str">
        <f t="shared" si="2"/>
        <v>11 Ciudades y comunidades sostenibles</v>
      </c>
      <c r="P9" s="153" t="str">
        <f t="shared" si="0"/>
        <v>siete</v>
      </c>
      <c r="Q9" s="154" t="str">
        <f t="shared" si="1"/>
        <v>lin_tres</v>
      </c>
      <c r="R9" s="154"/>
      <c r="S9" s="154"/>
      <c r="T9" s="154"/>
      <c r="U9" s="154"/>
      <c r="V9" s="150" t="s">
        <v>179</v>
      </c>
      <c r="W9" s="150" t="s">
        <v>293</v>
      </c>
      <c r="X9" s="150" t="s">
        <v>220</v>
      </c>
      <c r="Y9" s="150" t="s">
        <v>221</v>
      </c>
      <c r="Z9" s="150" t="s">
        <v>222</v>
      </c>
      <c r="AA9" s="150" t="s">
        <v>223</v>
      </c>
      <c r="AB9" s="150" t="s">
        <v>224</v>
      </c>
      <c r="AC9" s="150" t="s">
        <v>225</v>
      </c>
      <c r="AD9" s="150" t="s">
        <v>226</v>
      </c>
      <c r="AE9" s="150" t="s">
        <v>227</v>
      </c>
      <c r="AF9" s="150" t="s">
        <v>228</v>
      </c>
      <c r="AG9" s="150"/>
      <c r="AH9" s="150" t="s">
        <v>195</v>
      </c>
      <c r="AI9" s="155" t="s">
        <v>301</v>
      </c>
      <c r="AJ9" s="157" t="s">
        <v>449</v>
      </c>
      <c r="AK9" s="157"/>
      <c r="AL9" s="185" t="s">
        <v>480</v>
      </c>
      <c r="AM9" s="184" t="s">
        <v>663</v>
      </c>
      <c r="AN9" s="158" t="s">
        <v>364</v>
      </c>
      <c r="AO9" s="158" t="s">
        <v>365</v>
      </c>
      <c r="AP9" s="158" t="s">
        <v>366</v>
      </c>
      <c r="AQ9" s="158" t="s">
        <v>367</v>
      </c>
      <c r="AR9" s="154" t="s">
        <v>454</v>
      </c>
      <c r="AS9" s="154"/>
      <c r="AT9" s="154"/>
      <c r="AU9" s="154"/>
    </row>
    <row r="10" spans="1:47" ht="312">
      <c r="A10" s="26" t="str">
        <f>'T8. Objetivos de desarrollo'!B9</f>
        <v>Ingresar Objetivo de desarrollo</v>
      </c>
      <c r="B10" s="26">
        <f>'T11.Obj G, politicas, metas'!C10</f>
        <v>0</v>
      </c>
      <c r="C10" s="12">
        <f>'T11.Obj G, politicas, metas'!D10</f>
        <v>0</v>
      </c>
      <c r="D10" s="12" t="str">
        <f>'T11.Obj G, politicas, metas'!B10</f>
        <v>No existe una competencia definida</v>
      </c>
      <c r="E10" s="27">
        <f>'T11.Obj G, politicas, metas'!E10</f>
        <v>0</v>
      </c>
      <c r="F10" s="24"/>
      <c r="G10" s="24"/>
      <c r="H10" s="52"/>
      <c r="I10" s="24"/>
      <c r="J10" s="24"/>
      <c r="K10" s="23"/>
      <c r="L10" s="23"/>
      <c r="M10" s="23"/>
      <c r="N10" s="23"/>
      <c r="O10" s="27" t="str">
        <f t="shared" si="2"/>
        <v xml:space="preserve"> </v>
      </c>
      <c r="P10" s="152" t="str">
        <f t="shared" si="0"/>
        <v/>
      </c>
      <c r="Q10" s="152" t="str">
        <f t="shared" si="1"/>
        <v xml:space="preserve"> </v>
      </c>
      <c r="V10" s="150" t="s">
        <v>180</v>
      </c>
      <c r="W10" s="150" t="s">
        <v>294</v>
      </c>
      <c r="X10" s="150" t="s">
        <v>229</v>
      </c>
      <c r="Y10" s="150" t="s">
        <v>230</v>
      </c>
      <c r="Z10" s="150" t="s">
        <v>231</v>
      </c>
      <c r="AA10" s="150" t="s">
        <v>232</v>
      </c>
      <c r="AB10" s="150" t="s">
        <v>233</v>
      </c>
      <c r="AC10" s="150" t="s">
        <v>234</v>
      </c>
      <c r="AD10" s="150" t="s">
        <v>235</v>
      </c>
      <c r="AE10" s="150" t="s">
        <v>236</v>
      </c>
      <c r="AF10" s="150" t="s">
        <v>237</v>
      </c>
      <c r="AH10" s="150" t="s">
        <v>199</v>
      </c>
      <c r="AI10" s="150" t="s">
        <v>301</v>
      </c>
      <c r="AL10" s="184" t="s">
        <v>154</v>
      </c>
      <c r="AM10" s="184" t="s">
        <v>664</v>
      </c>
      <c r="AN10" s="152" t="s">
        <v>368</v>
      </c>
      <c r="AO10" s="152" t="s">
        <v>369</v>
      </c>
      <c r="AP10" s="152" t="s">
        <v>370</v>
      </c>
      <c r="AQ10" s="152" t="s">
        <v>371</v>
      </c>
      <c r="AR10" s="152" t="s">
        <v>455</v>
      </c>
    </row>
    <row r="11" spans="1:47" s="159" customFormat="1" ht="33.75" customHeight="1">
      <c r="A11" s="26" t="str">
        <f>'T8. Objetivos de desarrollo'!B10</f>
        <v>Ingresar Objetivo de desarrollo</v>
      </c>
      <c r="B11" s="26">
        <f>'T11.Obj G, politicas, metas'!C11</f>
        <v>0</v>
      </c>
      <c r="C11" s="12">
        <f>'T11.Obj G, politicas, metas'!D11</f>
        <v>0</v>
      </c>
      <c r="D11" s="12" t="str">
        <f>'T11.Obj G, politicas, metas'!B11</f>
        <v>No existe una competencia definida</v>
      </c>
      <c r="E11" s="27">
        <f>'T11.Obj G, politicas, metas'!E11</f>
        <v>0</v>
      </c>
      <c r="F11" s="23"/>
      <c r="G11" s="23"/>
      <c r="H11" s="52"/>
      <c r="I11" s="23"/>
      <c r="J11" s="23"/>
      <c r="K11" s="23"/>
      <c r="L11" s="23"/>
      <c r="M11" s="23"/>
      <c r="N11" s="23"/>
      <c r="O11" s="27" t="str">
        <f t="shared" si="2"/>
        <v xml:space="preserve"> </v>
      </c>
      <c r="P11" s="153" t="str">
        <f t="shared" si="0"/>
        <v/>
      </c>
      <c r="Q11" s="154" t="str">
        <f t="shared" si="1"/>
        <v xml:space="preserve"> </v>
      </c>
      <c r="R11" s="154"/>
      <c r="S11" s="154"/>
      <c r="T11" s="154"/>
      <c r="U11" s="154"/>
      <c r="V11" s="150" t="s">
        <v>181</v>
      </c>
      <c r="W11" s="150" t="s">
        <v>295</v>
      </c>
      <c r="X11" s="150" t="s">
        <v>238</v>
      </c>
      <c r="Y11" s="150" t="s">
        <v>239</v>
      </c>
      <c r="Z11" s="150" t="s">
        <v>240</v>
      </c>
      <c r="AA11" s="150" t="s">
        <v>241</v>
      </c>
      <c r="AB11" s="150" t="s">
        <v>242</v>
      </c>
      <c r="AC11" s="150"/>
      <c r="AD11" s="150" t="s">
        <v>243</v>
      </c>
      <c r="AE11" s="150"/>
      <c r="AF11" s="150" t="s">
        <v>244</v>
      </c>
      <c r="AG11" s="150"/>
      <c r="AH11" s="150" t="s">
        <v>204</v>
      </c>
      <c r="AI11" s="155" t="s">
        <v>301</v>
      </c>
      <c r="AJ11" s="157"/>
      <c r="AK11" s="157"/>
      <c r="AL11" s="185" t="s">
        <v>645</v>
      </c>
      <c r="AM11" s="184" t="s">
        <v>665</v>
      </c>
      <c r="AN11" s="158" t="s">
        <v>372</v>
      </c>
      <c r="AO11" s="158" t="s">
        <v>373</v>
      </c>
      <c r="AP11" s="158" t="s">
        <v>374</v>
      </c>
      <c r="AQ11" s="158" t="s">
        <v>375</v>
      </c>
      <c r="AR11" s="154" t="s">
        <v>456</v>
      </c>
      <c r="AS11" s="154"/>
      <c r="AT11" s="154"/>
      <c r="AU11" s="154"/>
    </row>
    <row r="12" spans="1:47" ht="288">
      <c r="A12" s="26" t="str">
        <f>'T8. Objetivos de desarrollo'!B11</f>
        <v>Ingresar Objetivo de desarrollo</v>
      </c>
      <c r="B12" s="26">
        <f>'T11.Obj G, politicas, metas'!C12</f>
        <v>0</v>
      </c>
      <c r="C12" s="12">
        <f>'T11.Obj G, politicas, metas'!D12</f>
        <v>0</v>
      </c>
      <c r="D12" s="12" t="str">
        <f>'T11.Obj G, politicas, metas'!B12</f>
        <v>No existe una competencia definida</v>
      </c>
      <c r="E12" s="27">
        <f>'T11.Obj G, politicas, metas'!E12</f>
        <v>0</v>
      </c>
      <c r="F12" s="24"/>
      <c r="G12" s="24"/>
      <c r="H12" s="52"/>
      <c r="I12" s="24"/>
      <c r="J12" s="24"/>
      <c r="K12" s="23"/>
      <c r="L12" s="23"/>
      <c r="M12" s="23"/>
      <c r="N12" s="23"/>
      <c r="O12" s="27" t="str">
        <f t="shared" si="2"/>
        <v xml:space="preserve"> </v>
      </c>
      <c r="P12" s="152" t="str">
        <f t="shared" si="0"/>
        <v/>
      </c>
      <c r="Q12" s="152" t="str">
        <f t="shared" si="1"/>
        <v xml:space="preserve"> </v>
      </c>
      <c r="V12" s="150" t="s">
        <v>182</v>
      </c>
      <c r="W12" s="150" t="s">
        <v>296</v>
      </c>
      <c r="X12" s="150" t="s">
        <v>245</v>
      </c>
      <c r="Y12" s="150" t="s">
        <v>246</v>
      </c>
      <c r="Z12" s="150" t="s">
        <v>247</v>
      </c>
      <c r="AA12" s="150" t="s">
        <v>248</v>
      </c>
      <c r="AB12" s="150" t="s">
        <v>249</v>
      </c>
      <c r="AD12" s="150" t="s">
        <v>250</v>
      </c>
      <c r="AF12" s="150" t="s">
        <v>251</v>
      </c>
      <c r="AH12" s="150" t="s">
        <v>258</v>
      </c>
      <c r="AI12" s="150" t="s">
        <v>301</v>
      </c>
      <c r="AL12" s="184" t="s">
        <v>169</v>
      </c>
      <c r="AM12" s="184" t="s">
        <v>666</v>
      </c>
      <c r="AN12" s="152" t="s">
        <v>376</v>
      </c>
      <c r="AO12" s="152" t="s">
        <v>377</v>
      </c>
      <c r="AP12" s="152" t="s">
        <v>378</v>
      </c>
      <c r="AQ12" s="152" t="s">
        <v>379</v>
      </c>
      <c r="AR12" s="152" t="s">
        <v>457</v>
      </c>
    </row>
    <row r="13" spans="1:47" ht="216">
      <c r="A13" s="26" t="str">
        <f>'T8. Objetivos de desarrollo'!B12</f>
        <v>Ingresar Objetivo de desarrollo</v>
      </c>
      <c r="B13" s="26">
        <f>'T11.Obj G, politicas, metas'!C13</f>
        <v>0</v>
      </c>
      <c r="C13" s="12">
        <f>'T11.Obj G, politicas, metas'!D13</f>
        <v>0</v>
      </c>
      <c r="D13" s="12" t="str">
        <f>'T11.Obj G, politicas, metas'!B13</f>
        <v>No existe una competencia definida</v>
      </c>
      <c r="E13" s="27">
        <f>'T11.Obj G, politicas, metas'!E13</f>
        <v>0</v>
      </c>
      <c r="F13" s="24"/>
      <c r="G13" s="24"/>
      <c r="H13" s="52"/>
      <c r="I13" s="24"/>
      <c r="J13" s="24"/>
      <c r="K13" s="23"/>
      <c r="L13" s="23"/>
      <c r="M13" s="23"/>
      <c r="N13" s="23"/>
      <c r="O13" s="27" t="str">
        <f t="shared" si="2"/>
        <v xml:space="preserve"> </v>
      </c>
      <c r="P13" s="152" t="str">
        <f t="shared" si="0"/>
        <v/>
      </c>
      <c r="Q13" s="152" t="str">
        <f t="shared" si="1"/>
        <v xml:space="preserve"> </v>
      </c>
      <c r="V13" s="150" t="s">
        <v>183</v>
      </c>
      <c r="W13" s="150" t="s">
        <v>297</v>
      </c>
      <c r="X13" s="150" t="s">
        <v>252</v>
      </c>
      <c r="Y13" s="150" t="s">
        <v>253</v>
      </c>
      <c r="Z13" s="150" t="s">
        <v>254</v>
      </c>
      <c r="AA13" s="150" t="s">
        <v>255</v>
      </c>
      <c r="AB13" s="150" t="s">
        <v>256</v>
      </c>
      <c r="AD13" s="150" t="s">
        <v>257</v>
      </c>
      <c r="AF13" s="150" t="s">
        <v>258</v>
      </c>
      <c r="AH13" s="150" t="s">
        <v>229</v>
      </c>
      <c r="AI13" s="150" t="s">
        <v>301</v>
      </c>
      <c r="AL13" s="184" t="s">
        <v>167</v>
      </c>
      <c r="AM13" s="184" t="s">
        <v>591</v>
      </c>
      <c r="AN13" s="152" t="s">
        <v>380</v>
      </c>
      <c r="AP13" s="152" t="s">
        <v>381</v>
      </c>
      <c r="AQ13" s="152" t="s">
        <v>382</v>
      </c>
      <c r="AR13" s="152" t="s">
        <v>458</v>
      </c>
    </row>
    <row r="14" spans="1:47" ht="240">
      <c r="A14" s="26" t="str">
        <f>'T8. Objetivos de desarrollo'!B13</f>
        <v>Ingresar Objetivo de desarrollo</v>
      </c>
      <c r="B14" s="26">
        <f>'T11.Obj G, politicas, metas'!C14</f>
        <v>0</v>
      </c>
      <c r="C14" s="12">
        <f>'T11.Obj G, politicas, metas'!D14</f>
        <v>0</v>
      </c>
      <c r="D14" s="12" t="str">
        <f>'T11.Obj G, politicas, metas'!B14</f>
        <v>No existe una competencia definida</v>
      </c>
      <c r="E14" s="27">
        <f>'T11.Obj G, politicas, metas'!E14</f>
        <v>0</v>
      </c>
      <c r="F14" s="24"/>
      <c r="G14" s="24"/>
      <c r="H14" s="52"/>
      <c r="I14" s="24"/>
      <c r="J14" s="24"/>
      <c r="K14" s="23"/>
      <c r="L14" s="23"/>
      <c r="M14" s="23"/>
      <c r="N14" s="23"/>
      <c r="O14" s="27" t="str">
        <f t="shared" si="2"/>
        <v xml:space="preserve"> </v>
      </c>
      <c r="P14" s="152" t="str">
        <f t="shared" si="0"/>
        <v/>
      </c>
      <c r="Q14" s="152" t="str">
        <f t="shared" si="1"/>
        <v xml:space="preserve"> </v>
      </c>
      <c r="V14" s="150" t="s">
        <v>447</v>
      </c>
      <c r="W14" s="150" t="s">
        <v>448</v>
      </c>
      <c r="X14" s="150" t="s">
        <v>259</v>
      </c>
      <c r="Y14" s="150" t="s">
        <v>260</v>
      </c>
      <c r="Z14" s="150" t="s">
        <v>261</v>
      </c>
      <c r="AA14" s="150" t="s">
        <v>262</v>
      </c>
      <c r="AB14" s="150" t="s">
        <v>263</v>
      </c>
      <c r="AD14" s="150" t="s">
        <v>264</v>
      </c>
      <c r="AF14" s="150" t="s">
        <v>265</v>
      </c>
      <c r="AH14" s="150" t="s">
        <v>187</v>
      </c>
      <c r="AI14" s="150" t="s">
        <v>302</v>
      </c>
      <c r="AL14" s="184" t="s">
        <v>159</v>
      </c>
      <c r="AM14" s="184" t="s">
        <v>667</v>
      </c>
      <c r="AN14" s="152" t="s">
        <v>383</v>
      </c>
      <c r="AP14" s="152" t="s">
        <v>384</v>
      </c>
      <c r="AQ14" s="152" t="s">
        <v>385</v>
      </c>
      <c r="AR14" s="152" t="s">
        <v>459</v>
      </c>
    </row>
    <row r="15" spans="1:47" ht="276">
      <c r="A15" s="26" t="str">
        <f>'T8. Objetivos de desarrollo'!B14</f>
        <v>Ingresar Objetivo de desarrollo</v>
      </c>
      <c r="B15" s="26">
        <f>'T11.Obj G, politicas, metas'!C15</f>
        <v>0</v>
      </c>
      <c r="C15" s="12">
        <f>'T11.Obj G, politicas, metas'!D15</f>
        <v>0</v>
      </c>
      <c r="D15" s="12" t="str">
        <f>'T11.Obj G, politicas, metas'!B15</f>
        <v>No existe una competencia definida</v>
      </c>
      <c r="E15" s="27">
        <f>'T11.Obj G, politicas, metas'!E15</f>
        <v>0</v>
      </c>
      <c r="F15" s="24"/>
      <c r="G15" s="24"/>
      <c r="H15" s="52"/>
      <c r="I15" s="24"/>
      <c r="J15" s="24"/>
      <c r="K15" s="23"/>
      <c r="L15" s="23"/>
      <c r="M15" s="23"/>
      <c r="N15" s="23"/>
      <c r="O15" s="27" t="str">
        <f t="shared" si="2"/>
        <v xml:space="preserve"> </v>
      </c>
      <c r="P15" s="152" t="str">
        <f t="shared" si="0"/>
        <v/>
      </c>
      <c r="Q15" s="152" t="str">
        <f t="shared" si="1"/>
        <v xml:space="preserve"> </v>
      </c>
      <c r="X15" s="150" t="s">
        <v>266</v>
      </c>
      <c r="Y15" s="150" t="s">
        <v>267</v>
      </c>
      <c r="Z15" s="150" t="s">
        <v>268</v>
      </c>
      <c r="AB15" s="150" t="s">
        <v>269</v>
      </c>
      <c r="AD15" s="150" t="s">
        <v>270</v>
      </c>
      <c r="AH15" s="150" t="s">
        <v>270</v>
      </c>
      <c r="AI15" s="150" t="s">
        <v>302</v>
      </c>
      <c r="AL15" s="184" t="s">
        <v>481</v>
      </c>
      <c r="AM15" s="184" t="s">
        <v>668</v>
      </c>
      <c r="AN15" s="152" t="s">
        <v>386</v>
      </c>
      <c r="AP15" s="152" t="s">
        <v>387</v>
      </c>
      <c r="AQ15" s="152" t="s">
        <v>388</v>
      </c>
      <c r="AR15" s="152" t="s">
        <v>460</v>
      </c>
    </row>
    <row r="16" spans="1:47" ht="360">
      <c r="A16" s="26" t="str">
        <f>'T8. Objetivos de desarrollo'!B15</f>
        <v>Ingresar Objetivo de desarrollo</v>
      </c>
      <c r="B16" s="26">
        <f>'T11.Obj G, politicas, metas'!C16</f>
        <v>0</v>
      </c>
      <c r="C16" s="12">
        <f>'T11.Obj G, politicas, metas'!D16</f>
        <v>0</v>
      </c>
      <c r="D16" s="12" t="str">
        <f>'T11.Obj G, politicas, metas'!B16</f>
        <v>No existe una competencia definida</v>
      </c>
      <c r="E16" s="27">
        <f>'T11.Obj G, politicas, metas'!E16</f>
        <v>0</v>
      </c>
      <c r="F16" s="24"/>
      <c r="G16" s="24"/>
      <c r="H16" s="52"/>
      <c r="I16" s="24"/>
      <c r="J16" s="24"/>
      <c r="K16" s="23"/>
      <c r="L16" s="23"/>
      <c r="M16" s="23"/>
      <c r="N16" s="23"/>
      <c r="O16" s="27" t="str">
        <f t="shared" si="2"/>
        <v xml:space="preserve"> </v>
      </c>
      <c r="P16" s="152" t="str">
        <f t="shared" si="0"/>
        <v/>
      </c>
      <c r="Q16" s="152" t="str">
        <f t="shared" si="1"/>
        <v xml:space="preserve"> </v>
      </c>
      <c r="X16" s="150" t="s">
        <v>271</v>
      </c>
      <c r="Y16" s="150" t="s">
        <v>272</v>
      </c>
      <c r="Z16" s="150" t="s">
        <v>273</v>
      </c>
      <c r="AB16" s="150" t="s">
        <v>274</v>
      </c>
      <c r="AD16" s="150" t="s">
        <v>275</v>
      </c>
      <c r="AH16" s="150" t="s">
        <v>275</v>
      </c>
      <c r="AI16" s="150" t="s">
        <v>302</v>
      </c>
      <c r="AL16" s="184" t="s">
        <v>483</v>
      </c>
      <c r="AM16" s="184" t="s">
        <v>605</v>
      </c>
      <c r="AN16" s="152" t="s">
        <v>389</v>
      </c>
      <c r="AP16" s="152" t="s">
        <v>390</v>
      </c>
      <c r="AQ16" s="152" t="s">
        <v>391</v>
      </c>
      <c r="AR16" s="152" t="s">
        <v>461</v>
      </c>
    </row>
    <row r="17" spans="1:44" ht="324">
      <c r="A17" s="26" t="str">
        <f>'T8. Objetivos de desarrollo'!B16</f>
        <v>Ingresar Objetivo de desarrollo</v>
      </c>
      <c r="B17" s="26">
        <f>'T11.Obj G, politicas, metas'!C17</f>
        <v>0</v>
      </c>
      <c r="C17" s="12">
        <f>'T11.Obj G, politicas, metas'!D17</f>
        <v>0</v>
      </c>
      <c r="D17" s="12" t="str">
        <f>'T11.Obj G, politicas, metas'!B17</f>
        <v>No existe una competencia definida</v>
      </c>
      <c r="E17" s="27">
        <f>'T11.Obj G, politicas, metas'!E17</f>
        <v>0</v>
      </c>
      <c r="F17" s="24"/>
      <c r="G17" s="24"/>
      <c r="H17" s="52"/>
      <c r="I17" s="24"/>
      <c r="J17" s="24"/>
      <c r="K17" s="23"/>
      <c r="L17" s="23"/>
      <c r="M17" s="23"/>
      <c r="N17" s="23"/>
      <c r="O17" s="27" t="str">
        <f t="shared" si="2"/>
        <v xml:space="preserve"> </v>
      </c>
      <c r="P17" s="152" t="str">
        <f t="shared" si="0"/>
        <v/>
      </c>
      <c r="Q17" s="152" t="str">
        <f t="shared" si="1"/>
        <v xml:space="preserve"> </v>
      </c>
      <c r="X17" s="150" t="s">
        <v>276</v>
      </c>
      <c r="Y17" s="150" t="s">
        <v>277</v>
      </c>
      <c r="Z17" s="150" t="s">
        <v>278</v>
      </c>
      <c r="AD17" s="150" t="s">
        <v>279</v>
      </c>
      <c r="AH17" s="150" t="s">
        <v>283</v>
      </c>
      <c r="AI17" s="150" t="s">
        <v>303</v>
      </c>
      <c r="AL17" s="184" t="s">
        <v>161</v>
      </c>
      <c r="AM17" s="184" t="s">
        <v>591</v>
      </c>
      <c r="AN17" s="152" t="s">
        <v>392</v>
      </c>
      <c r="AP17" s="152" t="s">
        <v>393</v>
      </c>
      <c r="AQ17" s="152" t="s">
        <v>394</v>
      </c>
      <c r="AR17" s="152" t="s">
        <v>462</v>
      </c>
    </row>
    <row r="18" spans="1:44" ht="348">
      <c r="A18" s="26" t="str">
        <f>'T8. Objetivos de desarrollo'!B17</f>
        <v>Ingresar Objetivo de desarrollo</v>
      </c>
      <c r="B18" s="26">
        <f>'T11.Obj G, politicas, metas'!C18</f>
        <v>0</v>
      </c>
      <c r="C18" s="12">
        <f>'T11.Obj G, politicas, metas'!D18</f>
        <v>0</v>
      </c>
      <c r="D18" s="12" t="str">
        <f>'T11.Obj G, politicas, metas'!B18</f>
        <v>No existe una competencia definida</v>
      </c>
      <c r="E18" s="27">
        <f>'T11.Obj G, politicas, metas'!E18</f>
        <v>0</v>
      </c>
      <c r="F18" s="24"/>
      <c r="G18" s="24"/>
      <c r="H18" s="52"/>
      <c r="I18" s="24"/>
      <c r="J18" s="24"/>
      <c r="K18" s="23"/>
      <c r="L18" s="23"/>
      <c r="M18" s="23"/>
      <c r="N18" s="23"/>
      <c r="O18" s="27" t="str">
        <f t="shared" si="2"/>
        <v xml:space="preserve"> </v>
      </c>
      <c r="P18" s="152" t="str">
        <f t="shared" si="0"/>
        <v/>
      </c>
      <c r="Q18" s="152" t="str">
        <f t="shared" si="1"/>
        <v xml:space="preserve"> </v>
      </c>
      <c r="X18" s="150" t="s">
        <v>280</v>
      </c>
      <c r="Y18" s="150" t="s">
        <v>281</v>
      </c>
      <c r="Z18" s="150" t="s">
        <v>282</v>
      </c>
      <c r="AD18" s="150" t="s">
        <v>283</v>
      </c>
      <c r="AH18" s="150" t="s">
        <v>279</v>
      </c>
      <c r="AI18" s="150" t="s">
        <v>304</v>
      </c>
      <c r="AL18" s="184" t="s">
        <v>134</v>
      </c>
      <c r="AM18" s="184" t="s">
        <v>591</v>
      </c>
      <c r="AN18" s="152" t="s">
        <v>395</v>
      </c>
      <c r="AQ18" s="152" t="s">
        <v>396</v>
      </c>
      <c r="AR18" s="152" t="s">
        <v>463</v>
      </c>
    </row>
    <row r="19" spans="1:44" ht="276">
      <c r="A19" s="26" t="str">
        <f>'T8. Objetivos de desarrollo'!B18</f>
        <v>Ingresar Objetivo de desarrollo</v>
      </c>
      <c r="B19" s="26">
        <f>'T11.Obj G, politicas, metas'!C19</f>
        <v>0</v>
      </c>
      <c r="C19" s="12">
        <f>'T11.Obj G, politicas, metas'!D19</f>
        <v>0</v>
      </c>
      <c r="D19" s="12" t="str">
        <f>'T11.Obj G, politicas, metas'!B19</f>
        <v>No existe una competencia definida</v>
      </c>
      <c r="E19" s="27">
        <f>'T11.Obj G, politicas, metas'!E19</f>
        <v>0</v>
      </c>
      <c r="F19" s="24"/>
      <c r="G19" s="24"/>
      <c r="H19" s="52"/>
      <c r="I19" s="24"/>
      <c r="J19" s="24"/>
      <c r="K19" s="23"/>
      <c r="L19" s="23"/>
      <c r="M19" s="23"/>
      <c r="N19" s="23"/>
      <c r="O19" s="27" t="str">
        <f t="shared" si="2"/>
        <v xml:space="preserve"> </v>
      </c>
      <c r="P19" s="152" t="str">
        <f t="shared" si="0"/>
        <v/>
      </c>
      <c r="Q19" s="152" t="str">
        <f t="shared" si="1"/>
        <v xml:space="preserve"> </v>
      </c>
      <c r="Y19" s="150" t="s">
        <v>284</v>
      </c>
      <c r="Z19" s="150" t="s">
        <v>285</v>
      </c>
      <c r="AD19" s="150" t="s">
        <v>286</v>
      </c>
      <c r="AH19" s="150" t="s">
        <v>192</v>
      </c>
      <c r="AI19" s="150" t="s">
        <v>305</v>
      </c>
      <c r="AL19" s="184" t="s">
        <v>165</v>
      </c>
      <c r="AM19" s="184" t="s">
        <v>591</v>
      </c>
      <c r="AN19" s="152" t="s">
        <v>397</v>
      </c>
      <c r="AR19" s="152" t="s">
        <v>464</v>
      </c>
    </row>
    <row r="20" spans="1:44" ht="252">
      <c r="A20" s="26" t="str">
        <f>'T8. Objetivos de desarrollo'!B19</f>
        <v>Ingresar Objetivo de desarrollo</v>
      </c>
      <c r="B20" s="26">
        <f>'T11.Obj G, politicas, metas'!C20</f>
        <v>0</v>
      </c>
      <c r="C20" s="12">
        <f>'T11.Obj G, politicas, metas'!D20</f>
        <v>0</v>
      </c>
      <c r="D20" s="12" t="str">
        <f>'T11.Obj G, politicas, metas'!B20</f>
        <v>No existe una competencia definida</v>
      </c>
      <c r="E20" s="27">
        <f>'T11.Obj G, politicas, metas'!E20</f>
        <v>0</v>
      </c>
      <c r="F20" s="24"/>
      <c r="G20" s="24"/>
      <c r="H20" s="52"/>
      <c r="I20" s="24"/>
      <c r="J20" s="24"/>
      <c r="K20" s="23"/>
      <c r="L20" s="23"/>
      <c r="M20" s="23"/>
      <c r="N20" s="23"/>
      <c r="O20" s="27" t="str">
        <f t="shared" si="2"/>
        <v xml:space="preserve"> </v>
      </c>
      <c r="P20" s="152" t="str">
        <f t="shared" si="0"/>
        <v/>
      </c>
      <c r="Q20" s="152" t="str">
        <f t="shared" si="1"/>
        <v xml:space="preserve"> </v>
      </c>
      <c r="Y20" s="150" t="s">
        <v>287</v>
      </c>
      <c r="Z20" s="150" t="s">
        <v>288</v>
      </c>
      <c r="AH20" s="150" t="s">
        <v>201</v>
      </c>
      <c r="AI20" s="150" t="s">
        <v>305</v>
      </c>
      <c r="AL20" s="184" t="s">
        <v>484</v>
      </c>
      <c r="AM20" s="184" t="s">
        <v>589</v>
      </c>
      <c r="AN20" s="152" t="s">
        <v>398</v>
      </c>
    </row>
    <row r="21" spans="1:44" ht="168">
      <c r="A21" s="26" t="str">
        <f>'T8. Objetivos de desarrollo'!B20</f>
        <v>Ingresar Objetivo de desarrollo</v>
      </c>
      <c r="B21" s="26">
        <f>'T11.Obj G, politicas, metas'!C21</f>
        <v>0</v>
      </c>
      <c r="C21" s="12">
        <f>'T11.Obj G, politicas, metas'!D21</f>
        <v>0</v>
      </c>
      <c r="D21" s="12" t="str">
        <f>'T11.Obj G, politicas, metas'!B21</f>
        <v>No existe una competencia definida</v>
      </c>
      <c r="E21" s="27">
        <f>'T11.Obj G, politicas, metas'!E21</f>
        <v>0</v>
      </c>
      <c r="F21" s="24"/>
      <c r="G21" s="24"/>
      <c r="H21" s="52"/>
      <c r="I21" s="24"/>
      <c r="J21" s="24"/>
      <c r="K21" s="23"/>
      <c r="L21" s="23"/>
      <c r="M21" s="23"/>
      <c r="N21" s="23"/>
      <c r="O21" s="27" t="str">
        <f t="shared" si="2"/>
        <v xml:space="preserve"> </v>
      </c>
      <c r="P21" s="152" t="str">
        <f t="shared" si="0"/>
        <v/>
      </c>
      <c r="Q21" s="152" t="str">
        <f t="shared" si="1"/>
        <v xml:space="preserve"> </v>
      </c>
      <c r="AH21" s="150" t="s">
        <v>186</v>
      </c>
      <c r="AI21" s="150" t="s">
        <v>305</v>
      </c>
      <c r="AL21" s="184" t="s">
        <v>485</v>
      </c>
      <c r="AM21" s="184" t="s">
        <v>609</v>
      </c>
      <c r="AN21" s="152" t="s">
        <v>399</v>
      </c>
    </row>
    <row r="22" spans="1:44" ht="192">
      <c r="A22" s="26" t="str">
        <f>'T8. Objetivos de desarrollo'!B21</f>
        <v>Ingresar Objetivo de desarrollo</v>
      </c>
      <c r="B22" s="26">
        <f>'T11.Obj G, politicas, metas'!C22</f>
        <v>0</v>
      </c>
      <c r="C22" s="12">
        <f>'T11.Obj G, politicas, metas'!D22</f>
        <v>0</v>
      </c>
      <c r="D22" s="12" t="str">
        <f>'T11.Obj G, politicas, metas'!B22</f>
        <v>No existe una competencia definida</v>
      </c>
      <c r="E22" s="27">
        <f>'T11.Obj G, politicas, metas'!E22</f>
        <v>0</v>
      </c>
      <c r="F22" s="24"/>
      <c r="G22" s="24"/>
      <c r="H22" s="52"/>
      <c r="I22" s="24"/>
      <c r="J22" s="24"/>
      <c r="K22" s="23"/>
      <c r="L22" s="23"/>
      <c r="M22" s="23"/>
      <c r="N22" s="23"/>
      <c r="O22" s="27" t="str">
        <f t="shared" si="2"/>
        <v xml:space="preserve"> </v>
      </c>
      <c r="P22" s="152" t="str">
        <f t="shared" si="0"/>
        <v/>
      </c>
      <c r="Q22" s="152" t="str">
        <f t="shared" si="1"/>
        <v xml:space="preserve"> </v>
      </c>
      <c r="AH22" s="150" t="s">
        <v>213</v>
      </c>
      <c r="AI22" s="150" t="s">
        <v>305</v>
      </c>
      <c r="AL22" s="184" t="s">
        <v>346</v>
      </c>
      <c r="AM22" s="184" t="s">
        <v>611</v>
      </c>
      <c r="AN22" s="152" t="s">
        <v>400</v>
      </c>
    </row>
    <row r="23" spans="1:44" ht="157.5">
      <c r="A23" s="26" t="str">
        <f>'T8. Objetivos de desarrollo'!B22</f>
        <v>Ingresar Objetivo de desarrollo</v>
      </c>
      <c r="B23" s="26">
        <f>'T11.Obj G, politicas, metas'!C23</f>
        <v>0</v>
      </c>
      <c r="C23" s="12">
        <f>'T11.Obj G, politicas, metas'!D23</f>
        <v>0</v>
      </c>
      <c r="D23" s="12" t="str">
        <f>'T11.Obj G, politicas, metas'!B23</f>
        <v>No existe una competencia definida</v>
      </c>
      <c r="E23" s="27">
        <f>'T11.Obj G, politicas, metas'!E23</f>
        <v>0</v>
      </c>
      <c r="F23" s="24"/>
      <c r="G23" s="24"/>
      <c r="H23" s="52"/>
      <c r="I23" s="24"/>
      <c r="J23" s="24"/>
      <c r="K23" s="23"/>
      <c r="L23" s="23"/>
      <c r="M23" s="23"/>
      <c r="N23" s="23"/>
      <c r="O23" s="27" t="str">
        <f t="shared" si="2"/>
        <v xml:space="preserve"> </v>
      </c>
      <c r="P23" s="152" t="str">
        <f t="shared" si="0"/>
        <v/>
      </c>
      <c r="Q23" s="152" t="str">
        <f t="shared" si="1"/>
        <v xml:space="preserve"> </v>
      </c>
      <c r="AH23" s="150" t="s">
        <v>219</v>
      </c>
      <c r="AI23" s="150" t="s">
        <v>305</v>
      </c>
      <c r="AL23" s="184" t="s">
        <v>488</v>
      </c>
      <c r="AM23" s="184" t="s">
        <v>669</v>
      </c>
      <c r="AN23" s="152" t="s">
        <v>401</v>
      </c>
    </row>
    <row r="24" spans="1:44" ht="156">
      <c r="A24" s="26" t="str">
        <f>'T8. Objetivos de desarrollo'!B23</f>
        <v>Ingresar Objetivo de desarrollo</v>
      </c>
      <c r="B24" s="26">
        <f>'T11.Obj G, politicas, metas'!C24</f>
        <v>0</v>
      </c>
      <c r="C24" s="12">
        <f>'T11.Obj G, politicas, metas'!D24</f>
        <v>0</v>
      </c>
      <c r="D24" s="12" t="str">
        <f>'T11.Obj G, politicas, metas'!B24</f>
        <v>No existe una competencia definida</v>
      </c>
      <c r="E24" s="27">
        <f>'T11.Obj G, politicas, metas'!E24</f>
        <v>0</v>
      </c>
      <c r="F24" s="24"/>
      <c r="G24" s="24"/>
      <c r="H24" s="52"/>
      <c r="I24" s="24"/>
      <c r="J24" s="24"/>
      <c r="K24" s="23"/>
      <c r="L24" s="23"/>
      <c r="M24" s="23"/>
      <c r="N24" s="23"/>
      <c r="O24" s="27" t="str">
        <f t="shared" si="2"/>
        <v xml:space="preserve"> </v>
      </c>
      <c r="P24" s="152" t="str">
        <f t="shared" si="0"/>
        <v/>
      </c>
      <c r="Q24" s="152" t="str">
        <f t="shared" si="1"/>
        <v xml:space="preserve"> </v>
      </c>
      <c r="AH24" s="150" t="s">
        <v>222</v>
      </c>
      <c r="AI24" s="150" t="s">
        <v>305</v>
      </c>
      <c r="AL24" s="184" t="s">
        <v>489</v>
      </c>
      <c r="AM24" s="184" t="s">
        <v>614</v>
      </c>
      <c r="AN24" s="152" t="s">
        <v>402</v>
      </c>
    </row>
    <row r="25" spans="1:44" ht="168">
      <c r="A25" s="26" t="str">
        <f>'T8. Objetivos de desarrollo'!B24</f>
        <v>Ingresar Objetivo de desarrollo</v>
      </c>
      <c r="B25" s="26">
        <f>'T11.Obj G, politicas, metas'!C25</f>
        <v>0</v>
      </c>
      <c r="C25" s="12">
        <f>'T11.Obj G, politicas, metas'!D25</f>
        <v>0</v>
      </c>
      <c r="D25" s="12" t="str">
        <f>'T11.Obj G, politicas, metas'!B25</f>
        <v>No existe una competencia definida</v>
      </c>
      <c r="E25" s="27">
        <f>'T11.Obj G, politicas, metas'!E25</f>
        <v>0</v>
      </c>
      <c r="F25" s="24"/>
      <c r="G25" s="24"/>
      <c r="H25" s="52"/>
      <c r="I25" s="24"/>
      <c r="J25" s="24"/>
      <c r="K25" s="23"/>
      <c r="L25" s="23"/>
      <c r="M25" s="23"/>
      <c r="N25" s="23"/>
      <c r="O25" s="27" t="str">
        <f t="shared" si="2"/>
        <v xml:space="preserve"> </v>
      </c>
      <c r="P25" s="152" t="str">
        <f t="shared" si="0"/>
        <v/>
      </c>
      <c r="Q25" s="152" t="str">
        <f t="shared" si="1"/>
        <v xml:space="preserve"> </v>
      </c>
      <c r="AH25" s="150" t="s">
        <v>237</v>
      </c>
      <c r="AI25" s="150" t="s">
        <v>305</v>
      </c>
      <c r="AL25" s="184" t="s">
        <v>487</v>
      </c>
      <c r="AM25" s="184" t="s">
        <v>670</v>
      </c>
      <c r="AN25" s="152" t="s">
        <v>403</v>
      </c>
    </row>
    <row r="26" spans="1:44" ht="126">
      <c r="A26" s="26" t="str">
        <f>'T8. Objetivos de desarrollo'!B25</f>
        <v>Ingresar Objetivo de desarrollo</v>
      </c>
      <c r="B26" s="26">
        <f>'T11.Obj G, politicas, metas'!C26</f>
        <v>0</v>
      </c>
      <c r="C26" s="12">
        <f>'T11.Obj G, politicas, metas'!D26</f>
        <v>0</v>
      </c>
      <c r="D26" s="12" t="str">
        <f>'T11.Obj G, politicas, metas'!B26</f>
        <v>No existe una competencia definida</v>
      </c>
      <c r="E26" s="27">
        <f>'T11.Obj G, politicas, metas'!E26</f>
        <v>0</v>
      </c>
      <c r="F26" s="24"/>
      <c r="G26" s="24"/>
      <c r="H26" s="52"/>
      <c r="I26" s="24"/>
      <c r="J26" s="24"/>
      <c r="K26" s="23"/>
      <c r="L26" s="23"/>
      <c r="M26" s="23"/>
      <c r="N26" s="23"/>
      <c r="O26" s="27" t="str">
        <f t="shared" si="2"/>
        <v xml:space="preserve"> </v>
      </c>
      <c r="P26" s="152" t="str">
        <f t="shared" si="0"/>
        <v/>
      </c>
      <c r="Q26" s="152" t="str">
        <f t="shared" si="1"/>
        <v xml:space="preserve"> </v>
      </c>
      <c r="AH26" s="150" t="s">
        <v>244</v>
      </c>
      <c r="AI26" s="150" t="s">
        <v>305</v>
      </c>
      <c r="AL26" s="184" t="s">
        <v>490</v>
      </c>
      <c r="AM26" s="184" t="s">
        <v>617</v>
      </c>
    </row>
    <row r="27" spans="1:44" ht="178.5">
      <c r="A27" s="26" t="str">
        <f>'T8. Objetivos de desarrollo'!B26</f>
        <v>Ingresar Objetivo de desarrollo</v>
      </c>
      <c r="B27" s="26">
        <f>'T11.Obj G, politicas, metas'!C27</f>
        <v>0</v>
      </c>
      <c r="C27" s="12">
        <f>'T11.Obj G, politicas, metas'!D27</f>
        <v>0</v>
      </c>
      <c r="D27" s="12" t="str">
        <f>'T11.Obj G, politicas, metas'!B27</f>
        <v>No existe una competencia definida</v>
      </c>
      <c r="E27" s="27">
        <f>'T11.Obj G, politicas, metas'!E27</f>
        <v>0</v>
      </c>
      <c r="F27" s="24"/>
      <c r="G27" s="24"/>
      <c r="H27" s="52"/>
      <c r="I27" s="24"/>
      <c r="J27" s="24"/>
      <c r="K27" s="23"/>
      <c r="L27" s="23"/>
      <c r="M27" s="23"/>
      <c r="N27" s="23"/>
      <c r="O27" s="27" t="str">
        <f t="shared" si="2"/>
        <v xml:space="preserve"> </v>
      </c>
      <c r="P27" s="152" t="str">
        <f t="shared" si="0"/>
        <v/>
      </c>
      <c r="Q27" s="152" t="str">
        <f t="shared" si="1"/>
        <v xml:space="preserve"> </v>
      </c>
      <c r="AH27" s="150" t="s">
        <v>247</v>
      </c>
      <c r="AI27" s="150" t="s">
        <v>305</v>
      </c>
      <c r="AL27" s="184" t="s">
        <v>160</v>
      </c>
      <c r="AM27" s="184" t="s">
        <v>671</v>
      </c>
    </row>
    <row r="28" spans="1:44" ht="94.5">
      <c r="A28" s="26" t="str">
        <f>'T8. Objetivos de desarrollo'!B27</f>
        <v>Ingresar Objetivo de desarrollo</v>
      </c>
      <c r="B28" s="26">
        <f>'T11.Obj G, politicas, metas'!C28</f>
        <v>0</v>
      </c>
      <c r="C28" s="12">
        <f>'T11.Obj G, politicas, metas'!D28</f>
        <v>0</v>
      </c>
      <c r="D28" s="12" t="str">
        <f>'T11.Obj G, politicas, metas'!B28</f>
        <v>No existe una competencia definida</v>
      </c>
      <c r="E28" s="27">
        <f>'T11.Obj G, politicas, metas'!E28</f>
        <v>0</v>
      </c>
      <c r="F28" s="24"/>
      <c r="G28" s="24"/>
      <c r="H28" s="52"/>
      <c r="I28" s="24"/>
      <c r="J28" s="24"/>
      <c r="K28" s="23"/>
      <c r="L28" s="23"/>
      <c r="M28" s="23"/>
      <c r="N28" s="23"/>
      <c r="O28" s="27" t="str">
        <f t="shared" si="2"/>
        <v xml:space="preserve"> </v>
      </c>
      <c r="P28" s="152" t="str">
        <f t="shared" si="0"/>
        <v/>
      </c>
      <c r="Q28" s="152" t="str">
        <f t="shared" si="1"/>
        <v xml:space="preserve"> </v>
      </c>
      <c r="AH28" s="150" t="s">
        <v>254</v>
      </c>
      <c r="AI28" s="150" t="s">
        <v>305</v>
      </c>
      <c r="AL28" s="184" t="s">
        <v>162</v>
      </c>
      <c r="AM28" s="184" t="s">
        <v>672</v>
      </c>
    </row>
    <row r="29" spans="1:44" ht="94.5">
      <c r="A29" s="26" t="str">
        <f>'T8. Objetivos de desarrollo'!B28</f>
        <v>Ingresar Objetivo de desarrollo</v>
      </c>
      <c r="B29" s="26">
        <f>'T11.Obj G, politicas, metas'!C29</f>
        <v>0</v>
      </c>
      <c r="C29" s="12">
        <f>'T11.Obj G, politicas, metas'!D29</f>
        <v>0</v>
      </c>
      <c r="D29" s="12" t="str">
        <f>'T11.Obj G, politicas, metas'!B29</f>
        <v>No existe una competencia definida</v>
      </c>
      <c r="E29" s="27">
        <f>'T11.Obj G, politicas, metas'!E29</f>
        <v>0</v>
      </c>
      <c r="F29" s="24"/>
      <c r="G29" s="24"/>
      <c r="H29" s="52"/>
      <c r="I29" s="24"/>
      <c r="J29" s="24"/>
      <c r="K29" s="23"/>
      <c r="L29" s="23"/>
      <c r="M29" s="23"/>
      <c r="N29" s="23"/>
      <c r="O29" s="27" t="str">
        <f t="shared" si="2"/>
        <v xml:space="preserve"> </v>
      </c>
      <c r="P29" s="152" t="str">
        <f t="shared" si="0"/>
        <v/>
      </c>
      <c r="Q29" s="152" t="str">
        <f t="shared" si="1"/>
        <v xml:space="preserve"> </v>
      </c>
      <c r="AH29" s="150" t="s">
        <v>261</v>
      </c>
      <c r="AI29" s="150" t="s">
        <v>305</v>
      </c>
      <c r="AL29" s="184" t="s">
        <v>168</v>
      </c>
      <c r="AM29" s="184" t="s">
        <v>672</v>
      </c>
    </row>
    <row r="30" spans="1:44" ht="52.5">
      <c r="A30" s="26" t="str">
        <f>'T8. Objetivos de desarrollo'!B29</f>
        <v>Ingresar Objetivo de desarrollo</v>
      </c>
      <c r="B30" s="26">
        <f>'T11.Obj G, politicas, metas'!C30</f>
        <v>0</v>
      </c>
      <c r="C30" s="12">
        <f>'T11.Obj G, politicas, metas'!D30</f>
        <v>0</v>
      </c>
      <c r="D30" s="12" t="str">
        <f>'T11.Obj G, politicas, metas'!B30</f>
        <v>No existe una competencia definida</v>
      </c>
      <c r="E30" s="27">
        <f>'T11.Obj G, politicas, metas'!E30</f>
        <v>0</v>
      </c>
      <c r="F30" s="24"/>
      <c r="G30" s="24"/>
      <c r="H30" s="52"/>
      <c r="I30" s="24"/>
      <c r="J30" s="24"/>
      <c r="K30" s="23"/>
      <c r="L30" s="23"/>
      <c r="M30" s="23"/>
      <c r="N30" s="23"/>
      <c r="O30" s="27" t="str">
        <f t="shared" si="2"/>
        <v xml:space="preserve"> </v>
      </c>
      <c r="P30" s="152" t="str">
        <f t="shared" si="0"/>
        <v/>
      </c>
      <c r="Q30" s="152" t="str">
        <f t="shared" si="1"/>
        <v xml:space="preserve"> </v>
      </c>
      <c r="AH30" s="150" t="s">
        <v>268</v>
      </c>
      <c r="AI30" s="150" t="s">
        <v>305</v>
      </c>
      <c r="AL30" s="184" t="s">
        <v>163</v>
      </c>
      <c r="AM30" s="184" t="s">
        <v>673</v>
      </c>
    </row>
    <row r="31" spans="1:44" ht="52.5">
      <c r="A31" s="26" t="str">
        <f>'T8. Objetivos de desarrollo'!B30</f>
        <v>Ingresar Objetivo de desarrollo</v>
      </c>
      <c r="B31" s="26">
        <f>'T11.Obj G, politicas, metas'!C31</f>
        <v>0</v>
      </c>
      <c r="C31" s="12">
        <f>'T11.Obj G, politicas, metas'!D31</f>
        <v>0</v>
      </c>
      <c r="D31" s="12" t="str">
        <f>'T11.Obj G, politicas, metas'!B31</f>
        <v>No existe una competencia definida</v>
      </c>
      <c r="E31" s="27">
        <f>'T11.Obj G, politicas, metas'!E31</f>
        <v>0</v>
      </c>
      <c r="F31" s="24"/>
      <c r="G31" s="24"/>
      <c r="H31" s="52"/>
      <c r="I31" s="24"/>
      <c r="J31" s="24"/>
      <c r="K31" s="23"/>
      <c r="L31" s="23"/>
      <c r="M31" s="23"/>
      <c r="N31" s="23"/>
      <c r="O31" s="27" t="str">
        <f t="shared" si="2"/>
        <v xml:space="preserve"> </v>
      </c>
      <c r="P31" s="152" t="str">
        <f t="shared" si="0"/>
        <v/>
      </c>
      <c r="Q31" s="152" t="str">
        <f t="shared" si="1"/>
        <v xml:space="preserve"> </v>
      </c>
      <c r="AH31" s="150" t="s">
        <v>273</v>
      </c>
      <c r="AI31" s="150" t="s">
        <v>305</v>
      </c>
      <c r="AL31" s="184" t="s">
        <v>166</v>
      </c>
      <c r="AM31" s="184" t="s">
        <v>673</v>
      </c>
    </row>
    <row r="32" spans="1:44" ht="42">
      <c r="A32" s="26" t="str">
        <f>'T8. Objetivos de desarrollo'!B31</f>
        <v>Ingresar Objetivo de desarrollo</v>
      </c>
      <c r="B32" s="26">
        <f>'T11.Obj G, politicas, metas'!C32</f>
        <v>0</v>
      </c>
      <c r="C32" s="12">
        <f>'T11.Obj G, politicas, metas'!D32</f>
        <v>0</v>
      </c>
      <c r="D32" s="12" t="str">
        <f>'T11.Obj G, politicas, metas'!B32</f>
        <v>No existe una competencia definida</v>
      </c>
      <c r="E32" s="27">
        <f>'T11.Obj G, politicas, metas'!E32</f>
        <v>0</v>
      </c>
      <c r="F32" s="24"/>
      <c r="G32" s="24"/>
      <c r="H32" s="52"/>
      <c r="I32" s="24"/>
      <c r="J32" s="24"/>
      <c r="K32" s="23"/>
      <c r="L32" s="23"/>
      <c r="M32" s="23"/>
      <c r="N32" s="23"/>
      <c r="O32" s="27" t="str">
        <f t="shared" si="2"/>
        <v xml:space="preserve"> </v>
      </c>
      <c r="P32" s="152" t="str">
        <f t="shared" si="0"/>
        <v/>
      </c>
      <c r="Q32" s="152" t="str">
        <f t="shared" si="1"/>
        <v xml:space="preserve"> </v>
      </c>
      <c r="AH32" s="150" t="s">
        <v>278</v>
      </c>
      <c r="AI32" s="150" t="s">
        <v>305</v>
      </c>
      <c r="AL32" s="184" t="s">
        <v>172</v>
      </c>
      <c r="AM32" s="184" t="s">
        <v>591</v>
      </c>
    </row>
    <row r="33" spans="1:39" ht="94.5">
      <c r="A33" s="26" t="str">
        <f>'T8. Objetivos de desarrollo'!B32</f>
        <v>Ingresar Objetivo de desarrollo</v>
      </c>
      <c r="B33" s="26">
        <f>'T11.Obj G, politicas, metas'!C33</f>
        <v>0</v>
      </c>
      <c r="C33" s="12">
        <f>'T11.Obj G, politicas, metas'!D33</f>
        <v>0</v>
      </c>
      <c r="D33" s="12" t="str">
        <f>'T11.Obj G, politicas, metas'!B33</f>
        <v>No existe una competencia definida</v>
      </c>
      <c r="E33" s="27">
        <f>'T11.Obj G, politicas, metas'!E33</f>
        <v>0</v>
      </c>
      <c r="F33" s="24"/>
      <c r="G33" s="24"/>
      <c r="H33" s="52"/>
      <c r="I33" s="24"/>
      <c r="J33" s="24"/>
      <c r="K33" s="23"/>
      <c r="L33" s="23"/>
      <c r="M33" s="23"/>
      <c r="N33" s="23"/>
      <c r="O33" s="27" t="str">
        <f t="shared" si="2"/>
        <v xml:space="preserve"> </v>
      </c>
      <c r="P33" s="152" t="str">
        <f t="shared" si="0"/>
        <v/>
      </c>
      <c r="Q33" s="152" t="str">
        <f t="shared" si="1"/>
        <v xml:space="preserve"> </v>
      </c>
      <c r="AH33" s="150" t="s">
        <v>265</v>
      </c>
      <c r="AI33" s="150" t="s">
        <v>305</v>
      </c>
      <c r="AL33" s="184" t="s">
        <v>171</v>
      </c>
      <c r="AM33" s="184" t="s">
        <v>674</v>
      </c>
    </row>
    <row r="34" spans="1:39" ht="94.5">
      <c r="A34" s="26" t="str">
        <f>'T8. Objetivos de desarrollo'!B33</f>
        <v>Ingresar Objetivo de desarrollo</v>
      </c>
      <c r="B34" s="26">
        <f>'T11.Obj G, politicas, metas'!C34</f>
        <v>0</v>
      </c>
      <c r="C34" s="12">
        <f>'T11.Obj G, politicas, metas'!D34</f>
        <v>0</v>
      </c>
      <c r="D34" s="12" t="str">
        <f>'T11.Obj G, politicas, metas'!B34</f>
        <v>No existe una competencia definida</v>
      </c>
      <c r="E34" s="27">
        <f>'T11.Obj G, politicas, metas'!E34</f>
        <v>0</v>
      </c>
      <c r="F34" s="24"/>
      <c r="G34" s="24"/>
      <c r="H34" s="52"/>
      <c r="I34" s="24"/>
      <c r="J34" s="24"/>
      <c r="K34" s="23"/>
      <c r="L34" s="23"/>
      <c r="M34" s="23"/>
      <c r="N34" s="23"/>
      <c r="O34" s="27" t="str">
        <f t="shared" si="2"/>
        <v xml:space="preserve"> </v>
      </c>
      <c r="P34" s="152" t="str">
        <f t="shared" si="0"/>
        <v/>
      </c>
      <c r="Q34" s="152" t="str">
        <f t="shared" si="1"/>
        <v xml:space="preserve"> </v>
      </c>
      <c r="AH34" s="150" t="s">
        <v>285</v>
      </c>
      <c r="AI34" s="150" t="s">
        <v>305</v>
      </c>
      <c r="AL34" s="184" t="s">
        <v>173</v>
      </c>
      <c r="AM34" s="184" t="s">
        <v>669</v>
      </c>
    </row>
    <row r="35" spans="1:39" ht="84">
      <c r="A35" s="26" t="str">
        <f>'T8. Objetivos de desarrollo'!B34</f>
        <v>Ingresar Objetivo de desarrollo</v>
      </c>
      <c r="B35" s="26">
        <f>'T11.Obj G, politicas, metas'!C35</f>
        <v>0</v>
      </c>
      <c r="C35" s="12">
        <f>'T11.Obj G, politicas, metas'!D35</f>
        <v>0</v>
      </c>
      <c r="D35" s="12" t="str">
        <f>'T11.Obj G, politicas, metas'!B35</f>
        <v>No existe una competencia definida</v>
      </c>
      <c r="E35" s="27">
        <f>'T11.Obj G, politicas, metas'!E35</f>
        <v>0</v>
      </c>
      <c r="F35" s="24"/>
      <c r="G35" s="24"/>
      <c r="H35" s="52"/>
      <c r="I35" s="24"/>
      <c r="J35" s="24"/>
      <c r="K35" s="23"/>
      <c r="L35" s="23"/>
      <c r="M35" s="23"/>
      <c r="N35" s="23"/>
      <c r="O35" s="27" t="str">
        <f t="shared" si="2"/>
        <v xml:space="preserve"> </v>
      </c>
      <c r="P35" s="152" t="str">
        <f t="shared" si="0"/>
        <v/>
      </c>
      <c r="Q35" s="152" t="str">
        <f t="shared" si="1"/>
        <v xml:space="preserve"> </v>
      </c>
      <c r="AH35" s="150" t="s">
        <v>288</v>
      </c>
      <c r="AI35" s="150" t="s">
        <v>305</v>
      </c>
      <c r="AL35" s="184" t="s">
        <v>170</v>
      </c>
      <c r="AM35" s="184" t="s">
        <v>675</v>
      </c>
    </row>
    <row r="36" spans="1:39" ht="94.5">
      <c r="A36" s="26" t="str">
        <f>'T8. Objetivos de desarrollo'!B35</f>
        <v>Ingresar Objetivo de desarrollo</v>
      </c>
      <c r="B36" s="26">
        <f>'T11.Obj G, politicas, metas'!C36</f>
        <v>0</v>
      </c>
      <c r="C36" s="12">
        <f>'T11.Obj G, politicas, metas'!D36</f>
        <v>0</v>
      </c>
      <c r="D36" s="12" t="str">
        <f>'T11.Obj G, politicas, metas'!B36</f>
        <v>No existe una competencia definida</v>
      </c>
      <c r="E36" s="27">
        <f>'T11.Obj G, politicas, metas'!E36</f>
        <v>0</v>
      </c>
      <c r="F36" s="24"/>
      <c r="G36" s="24"/>
      <c r="H36" s="52"/>
      <c r="I36" s="24"/>
      <c r="J36" s="24"/>
      <c r="K36" s="23"/>
      <c r="L36" s="23"/>
      <c r="M36" s="23"/>
      <c r="N36" s="23"/>
      <c r="O36" s="27" t="str">
        <f t="shared" si="2"/>
        <v xml:space="preserve"> </v>
      </c>
      <c r="P36" s="152" t="str">
        <f t="shared" si="0"/>
        <v/>
      </c>
      <c r="Q36" s="152" t="str">
        <f t="shared" si="1"/>
        <v xml:space="preserve"> </v>
      </c>
      <c r="AH36" s="150" t="s">
        <v>205</v>
      </c>
      <c r="AI36" s="150" t="s">
        <v>306</v>
      </c>
      <c r="AL36" s="186" t="s">
        <v>681</v>
      </c>
      <c r="AM36" s="184" t="s">
        <v>676</v>
      </c>
    </row>
    <row r="37" spans="1:39" ht="105">
      <c r="A37" s="26" t="str">
        <f>'T8. Objetivos de desarrollo'!B36</f>
        <v>Ingresar Objetivo de desarrollo</v>
      </c>
      <c r="B37" s="26">
        <f>'T11.Obj G, politicas, metas'!C37</f>
        <v>0</v>
      </c>
      <c r="C37" s="12">
        <f>'T11.Obj G, politicas, metas'!D37</f>
        <v>0</v>
      </c>
      <c r="D37" s="12" t="str">
        <f>'T11.Obj G, politicas, metas'!B37</f>
        <v>No existe una competencia definida</v>
      </c>
      <c r="E37" s="27">
        <f>'T11.Obj G, politicas, metas'!E37</f>
        <v>0</v>
      </c>
      <c r="F37" s="24"/>
      <c r="G37" s="24"/>
      <c r="H37" s="52"/>
      <c r="I37" s="24"/>
      <c r="J37" s="24"/>
      <c r="K37" s="23"/>
      <c r="L37" s="23"/>
      <c r="M37" s="23"/>
      <c r="N37" s="23"/>
      <c r="O37" s="27" t="str">
        <f t="shared" si="2"/>
        <v xml:space="preserve"> </v>
      </c>
      <c r="P37" s="152" t="str">
        <f t="shared" si="0"/>
        <v/>
      </c>
      <c r="Q37" s="152" t="str">
        <f t="shared" si="1"/>
        <v xml:space="preserve"> </v>
      </c>
      <c r="AH37" s="150" t="s">
        <v>214</v>
      </c>
      <c r="AI37" s="150" t="s">
        <v>306</v>
      </c>
      <c r="AL37" s="184" t="s">
        <v>492</v>
      </c>
      <c r="AM37" s="184" t="s">
        <v>677</v>
      </c>
    </row>
    <row r="38" spans="1:39" ht="94.5">
      <c r="A38" s="26" t="str">
        <f>'T8. Objetivos de desarrollo'!B37</f>
        <v>Ingresar Objetivo de desarrollo</v>
      </c>
      <c r="B38" s="26">
        <f>'T11.Obj G, politicas, metas'!C38</f>
        <v>0</v>
      </c>
      <c r="C38" s="12">
        <f>'T11.Obj G, politicas, metas'!D38</f>
        <v>0</v>
      </c>
      <c r="D38" s="12" t="str">
        <f>'T11.Obj G, politicas, metas'!B38</f>
        <v>No existe una competencia definida</v>
      </c>
      <c r="E38" s="27">
        <f>'T11.Obj G, politicas, metas'!E38</f>
        <v>0</v>
      </c>
      <c r="F38" s="24"/>
      <c r="G38" s="24"/>
      <c r="H38" s="52"/>
      <c r="I38" s="24"/>
      <c r="J38" s="24"/>
      <c r="K38" s="23"/>
      <c r="L38" s="23"/>
      <c r="M38" s="23"/>
      <c r="N38" s="23"/>
      <c r="O38" s="27" t="str">
        <f t="shared" si="2"/>
        <v xml:space="preserve"> </v>
      </c>
      <c r="P38" s="152" t="str">
        <f t="shared" si="0"/>
        <v/>
      </c>
      <c r="Q38" s="152" t="str">
        <f t="shared" si="1"/>
        <v xml:space="preserve"> </v>
      </c>
      <c r="AH38" s="150" t="s">
        <v>223</v>
      </c>
      <c r="AI38" s="150" t="s">
        <v>306</v>
      </c>
      <c r="AL38" s="184" t="s">
        <v>164</v>
      </c>
      <c r="AM38" s="184" t="s">
        <v>678</v>
      </c>
    </row>
    <row r="39" spans="1:39" ht="136.5">
      <c r="A39" s="26" t="str">
        <f>'T8. Objetivos de desarrollo'!B38</f>
        <v>Ingresar Objetivo de desarrollo</v>
      </c>
      <c r="B39" s="26">
        <f>'T11.Obj G, politicas, metas'!C39</f>
        <v>0</v>
      </c>
      <c r="C39" s="12">
        <f>'T11.Obj G, politicas, metas'!D39</f>
        <v>0</v>
      </c>
      <c r="D39" s="12" t="str">
        <f>'T11.Obj G, politicas, metas'!B39</f>
        <v>No existe una competencia definida</v>
      </c>
      <c r="E39" s="27">
        <f>'T11.Obj G, politicas, metas'!E39</f>
        <v>0</v>
      </c>
      <c r="F39" s="24"/>
      <c r="G39" s="24"/>
      <c r="H39" s="52"/>
      <c r="I39" s="24"/>
      <c r="J39" s="24"/>
      <c r="K39" s="23"/>
      <c r="L39" s="23"/>
      <c r="M39" s="23"/>
      <c r="N39" s="23"/>
      <c r="O39" s="27" t="str">
        <f t="shared" si="2"/>
        <v xml:space="preserve"> </v>
      </c>
      <c r="P39" s="152" t="str">
        <f t="shared" si="0"/>
        <v/>
      </c>
      <c r="Q39" s="152" t="str">
        <f t="shared" si="1"/>
        <v xml:space="preserve"> </v>
      </c>
      <c r="AH39" s="150" t="s">
        <v>232</v>
      </c>
      <c r="AI39" s="150" t="s">
        <v>306</v>
      </c>
      <c r="AL39" s="184" t="s">
        <v>155</v>
      </c>
      <c r="AM39" s="184" t="s">
        <v>591</v>
      </c>
    </row>
    <row r="40" spans="1:39" ht="136.5">
      <c r="A40" s="26" t="str">
        <f>'T8. Objetivos de desarrollo'!B39</f>
        <v>Ingresar Objetivo de desarrollo</v>
      </c>
      <c r="B40" s="26">
        <f>'T11.Obj G, politicas, metas'!C40</f>
        <v>0</v>
      </c>
      <c r="C40" s="12">
        <f>'T11.Obj G, politicas, metas'!D40</f>
        <v>0</v>
      </c>
      <c r="D40" s="12" t="str">
        <f>'T11.Obj G, politicas, metas'!B40</f>
        <v>No existe una competencia definida</v>
      </c>
      <c r="E40" s="27">
        <f>'T11.Obj G, politicas, metas'!E40</f>
        <v>0</v>
      </c>
      <c r="F40" s="24"/>
      <c r="G40" s="24"/>
      <c r="H40" s="52"/>
      <c r="I40" s="24"/>
      <c r="J40" s="24"/>
      <c r="K40" s="23"/>
      <c r="L40" s="23"/>
      <c r="M40" s="23"/>
      <c r="N40" s="23"/>
      <c r="O40" s="27" t="str">
        <f t="shared" si="2"/>
        <v xml:space="preserve"> </v>
      </c>
      <c r="P40" s="152" t="str">
        <f t="shared" si="0"/>
        <v/>
      </c>
      <c r="Q40" s="152" t="str">
        <f t="shared" si="1"/>
        <v xml:space="preserve"> </v>
      </c>
      <c r="AH40" s="150" t="s">
        <v>241</v>
      </c>
      <c r="AI40" s="150" t="s">
        <v>306</v>
      </c>
      <c r="AL40" s="184" t="s">
        <v>156</v>
      </c>
      <c r="AM40" s="184" t="s">
        <v>679</v>
      </c>
    </row>
    <row r="41" spans="1:39" ht="105">
      <c r="A41" s="26" t="str">
        <f>'T8. Objetivos de desarrollo'!B40</f>
        <v>Ingresar Objetivo de desarrollo</v>
      </c>
      <c r="B41" s="26">
        <f>'T11.Obj G, politicas, metas'!C41</f>
        <v>0</v>
      </c>
      <c r="C41" s="12">
        <f>'T11.Obj G, politicas, metas'!D41</f>
        <v>0</v>
      </c>
      <c r="D41" s="12" t="str">
        <f>'T11.Obj G, politicas, metas'!B41</f>
        <v>No existe una competencia definida</v>
      </c>
      <c r="E41" s="27">
        <f>'T11.Obj G, politicas, metas'!E41</f>
        <v>0</v>
      </c>
      <c r="F41" s="24"/>
      <c r="G41" s="24"/>
      <c r="H41" s="52"/>
      <c r="I41" s="24"/>
      <c r="J41" s="24"/>
      <c r="K41" s="23"/>
      <c r="L41" s="23"/>
      <c r="M41" s="23"/>
      <c r="N41" s="23"/>
      <c r="O41" s="27" t="str">
        <f t="shared" si="2"/>
        <v xml:space="preserve"> </v>
      </c>
      <c r="P41" s="152" t="str">
        <f t="shared" si="0"/>
        <v/>
      </c>
      <c r="Q41" s="152" t="str">
        <f t="shared" si="1"/>
        <v xml:space="preserve"> </v>
      </c>
      <c r="AH41" s="150" t="s">
        <v>250</v>
      </c>
      <c r="AI41" s="150" t="s">
        <v>306</v>
      </c>
      <c r="AL41" s="184" t="s">
        <v>152</v>
      </c>
      <c r="AM41" s="184" t="s">
        <v>680</v>
      </c>
    </row>
    <row r="42" spans="1:39" ht="126">
      <c r="A42" s="26" t="str">
        <f>'T8. Objetivos de desarrollo'!B41</f>
        <v>Ingresar Objetivo de desarrollo</v>
      </c>
      <c r="B42" s="26">
        <f>'T11.Obj G, politicas, metas'!C42</f>
        <v>0</v>
      </c>
      <c r="C42" s="12">
        <f>'T11.Obj G, politicas, metas'!D42</f>
        <v>0</v>
      </c>
      <c r="D42" s="12" t="str">
        <f>'T11.Obj G, politicas, metas'!B42</f>
        <v>No existe una competencia definida</v>
      </c>
      <c r="E42" s="27">
        <f>'T11.Obj G, politicas, metas'!E42</f>
        <v>0</v>
      </c>
      <c r="F42" s="24"/>
      <c r="G42" s="24"/>
      <c r="H42" s="52"/>
      <c r="I42" s="24"/>
      <c r="J42" s="24"/>
      <c r="K42" s="23"/>
      <c r="L42" s="23"/>
      <c r="M42" s="23"/>
      <c r="N42" s="23"/>
      <c r="O42" s="27" t="str">
        <f t="shared" si="2"/>
        <v xml:space="preserve"> </v>
      </c>
      <c r="P42" s="152" t="str">
        <f t="shared" si="0"/>
        <v/>
      </c>
      <c r="Q42" s="152" t="str">
        <f t="shared" si="1"/>
        <v xml:space="preserve"> </v>
      </c>
      <c r="AH42" s="150" t="s">
        <v>274</v>
      </c>
      <c r="AI42" s="150" t="s">
        <v>306</v>
      </c>
      <c r="AL42" s="184" t="s">
        <v>691</v>
      </c>
      <c r="AM42" s="184" t="s">
        <v>669</v>
      </c>
    </row>
    <row r="43" spans="1:39" ht="94.5">
      <c r="A43" s="26" t="str">
        <f>'T8. Objetivos de desarrollo'!B42</f>
        <v>Ingresar Objetivo de desarrollo</v>
      </c>
      <c r="B43" s="26">
        <f>'T11.Obj G, politicas, metas'!C43</f>
        <v>0</v>
      </c>
      <c r="C43" s="12">
        <f>'T11.Obj G, politicas, metas'!D43</f>
        <v>0</v>
      </c>
      <c r="D43" s="12" t="str">
        <f>'T11.Obj G, politicas, metas'!B43</f>
        <v>No existe una competencia definida</v>
      </c>
      <c r="E43" s="27">
        <f>'T11.Obj G, politicas, metas'!E43</f>
        <v>0</v>
      </c>
      <c r="F43" s="24"/>
      <c r="G43" s="24"/>
      <c r="H43" s="52"/>
      <c r="I43" s="24"/>
      <c r="J43" s="24"/>
      <c r="K43" s="23"/>
      <c r="L43" s="23"/>
      <c r="M43" s="23"/>
      <c r="N43" s="23"/>
      <c r="O43" s="27" t="str">
        <f t="shared" si="2"/>
        <v xml:space="preserve"> </v>
      </c>
      <c r="P43" s="152" t="str">
        <f t="shared" si="0"/>
        <v/>
      </c>
      <c r="Q43" s="152" t="str">
        <f t="shared" si="1"/>
        <v xml:space="preserve"> </v>
      </c>
      <c r="AH43" s="150" t="s">
        <v>264</v>
      </c>
      <c r="AI43" s="150" t="s">
        <v>306</v>
      </c>
      <c r="AL43" s="184" t="s">
        <v>493</v>
      </c>
      <c r="AM43" s="184" t="s">
        <v>591</v>
      </c>
    </row>
    <row r="44" spans="1:39" ht="157.5">
      <c r="A44" s="26" t="str">
        <f>'T8. Objetivos de desarrollo'!B43</f>
        <v>Ingresar Objetivo de desarrollo</v>
      </c>
      <c r="B44" s="26">
        <f>'T11.Obj G, politicas, metas'!C44</f>
        <v>0</v>
      </c>
      <c r="C44" s="12">
        <f>'T11.Obj G, politicas, metas'!D44</f>
        <v>0</v>
      </c>
      <c r="D44" s="12" t="str">
        <f>'T11.Obj G, politicas, metas'!B44</f>
        <v>No existe una competencia definida</v>
      </c>
      <c r="E44" s="27">
        <f>'T11.Obj G, politicas, metas'!E44</f>
        <v>0</v>
      </c>
      <c r="F44" s="24"/>
      <c r="G44" s="24"/>
      <c r="H44" s="52"/>
      <c r="I44" s="24"/>
      <c r="J44" s="24"/>
      <c r="K44" s="23"/>
      <c r="L44" s="23"/>
      <c r="M44" s="23"/>
      <c r="N44" s="23"/>
      <c r="O44" s="27" t="str">
        <f t="shared" si="2"/>
        <v xml:space="preserve"> </v>
      </c>
      <c r="P44" s="152" t="str">
        <f t="shared" si="0"/>
        <v/>
      </c>
      <c r="Q44" s="152" t="str">
        <f t="shared" si="1"/>
        <v xml:space="preserve"> </v>
      </c>
      <c r="AH44" s="150" t="s">
        <v>255</v>
      </c>
      <c r="AI44" s="150" t="s">
        <v>306</v>
      </c>
    </row>
    <row r="45" spans="1:39" ht="157.5">
      <c r="A45" s="26" t="str">
        <f>'T8. Objetivos de desarrollo'!B44</f>
        <v>Ingresar Objetivo de desarrollo</v>
      </c>
      <c r="B45" s="26">
        <f>'T11.Obj G, politicas, metas'!C45</f>
        <v>0</v>
      </c>
      <c r="C45" s="12">
        <f>'T11.Obj G, politicas, metas'!D45</f>
        <v>0</v>
      </c>
      <c r="D45" s="12" t="str">
        <f>'T11.Obj G, politicas, metas'!B45</f>
        <v>No existe una competencia definida</v>
      </c>
      <c r="E45" s="27">
        <f>'T11.Obj G, politicas, metas'!E45</f>
        <v>0</v>
      </c>
      <c r="F45" s="24"/>
      <c r="G45" s="24"/>
      <c r="H45" s="52"/>
      <c r="I45" s="24"/>
      <c r="J45" s="24"/>
      <c r="K45" s="23"/>
      <c r="L45" s="23"/>
      <c r="M45" s="23"/>
      <c r="N45" s="23"/>
      <c r="O45" s="27" t="str">
        <f t="shared" si="2"/>
        <v xml:space="preserve"> </v>
      </c>
      <c r="P45" s="152" t="str">
        <f t="shared" si="0"/>
        <v/>
      </c>
      <c r="Q45" s="152" t="str">
        <f t="shared" si="1"/>
        <v xml:space="preserve"> </v>
      </c>
      <c r="AH45" s="150" t="s">
        <v>262</v>
      </c>
      <c r="AI45" s="150" t="s">
        <v>306</v>
      </c>
    </row>
    <row r="46" spans="1:39" ht="105">
      <c r="A46" s="26" t="str">
        <f>'T8. Objetivos de desarrollo'!B45</f>
        <v>Ingresar Objetivo de desarrollo</v>
      </c>
      <c r="B46" s="26">
        <f>'T11.Obj G, politicas, metas'!C46</f>
        <v>0</v>
      </c>
      <c r="C46" s="12">
        <f>'T11.Obj G, politicas, metas'!D46</f>
        <v>0</v>
      </c>
      <c r="D46" s="12" t="str">
        <f>'T11.Obj G, politicas, metas'!B46</f>
        <v>No existe una competencia definida</v>
      </c>
      <c r="E46" s="27">
        <f>'T11.Obj G, politicas, metas'!E46</f>
        <v>0</v>
      </c>
      <c r="F46" s="24"/>
      <c r="G46" s="24"/>
      <c r="H46" s="52"/>
      <c r="I46" s="24"/>
      <c r="J46" s="24"/>
      <c r="K46" s="23"/>
      <c r="L46" s="23"/>
      <c r="M46" s="23"/>
      <c r="N46" s="23"/>
      <c r="O46" s="27" t="str">
        <f t="shared" si="2"/>
        <v xml:space="preserve"> </v>
      </c>
      <c r="P46" s="152" t="str">
        <f t="shared" si="0"/>
        <v/>
      </c>
      <c r="Q46" s="152" t="str">
        <f t="shared" si="1"/>
        <v xml:space="preserve"> </v>
      </c>
      <c r="AH46" s="150" t="s">
        <v>206</v>
      </c>
      <c r="AI46" s="150" t="s">
        <v>307</v>
      </c>
    </row>
    <row r="47" spans="1:39" ht="157.5">
      <c r="A47" s="26" t="str">
        <f>'T8. Objetivos de desarrollo'!B46</f>
        <v>Ingresar Objetivo de desarrollo</v>
      </c>
      <c r="B47" s="26">
        <f>'T11.Obj G, politicas, metas'!C47</f>
        <v>0</v>
      </c>
      <c r="C47" s="12">
        <f>'T11.Obj G, politicas, metas'!D47</f>
        <v>0</v>
      </c>
      <c r="D47" s="12" t="str">
        <f>'T11.Obj G, politicas, metas'!B47</f>
        <v>No existe una competencia definida</v>
      </c>
      <c r="E47" s="27">
        <f>'T11.Obj G, politicas, metas'!E47</f>
        <v>0</v>
      </c>
      <c r="F47" s="24"/>
      <c r="G47" s="24"/>
      <c r="H47" s="52"/>
      <c r="I47" s="24"/>
      <c r="J47" s="24"/>
      <c r="K47" s="23"/>
      <c r="L47" s="23"/>
      <c r="M47" s="23"/>
      <c r="N47" s="23"/>
      <c r="O47" s="27" t="str">
        <f t="shared" si="2"/>
        <v xml:space="preserve"> </v>
      </c>
      <c r="P47" s="152" t="str">
        <f t="shared" si="0"/>
        <v/>
      </c>
      <c r="Q47" s="152" t="str">
        <f t="shared" si="1"/>
        <v xml:space="preserve"> </v>
      </c>
      <c r="AH47" s="150" t="s">
        <v>215</v>
      </c>
      <c r="AI47" s="150" t="s">
        <v>307</v>
      </c>
    </row>
    <row r="48" spans="1:39" ht="157.5">
      <c r="A48" s="26" t="str">
        <f>'T8. Objetivos de desarrollo'!B47</f>
        <v>Ingresar Objetivo de desarrollo</v>
      </c>
      <c r="B48" s="26">
        <f>'T11.Obj G, politicas, metas'!C48</f>
        <v>0</v>
      </c>
      <c r="C48" s="12">
        <f>'T11.Obj G, politicas, metas'!D48</f>
        <v>0</v>
      </c>
      <c r="D48" s="12" t="str">
        <f>'T11.Obj G, politicas, metas'!B48</f>
        <v>No existe una competencia definida</v>
      </c>
      <c r="E48" s="27">
        <f>'T11.Obj G, politicas, metas'!E48</f>
        <v>0</v>
      </c>
      <c r="F48" s="24"/>
      <c r="G48" s="24"/>
      <c r="H48" s="52"/>
      <c r="I48" s="24"/>
      <c r="J48" s="24"/>
      <c r="K48" s="23"/>
      <c r="L48" s="23"/>
      <c r="M48" s="23"/>
      <c r="N48" s="23"/>
      <c r="O48" s="27" t="str">
        <f t="shared" si="2"/>
        <v xml:space="preserve"> </v>
      </c>
      <c r="P48" s="152" t="str">
        <f t="shared" si="0"/>
        <v/>
      </c>
      <c r="Q48" s="152" t="str">
        <f t="shared" si="1"/>
        <v xml:space="preserve"> </v>
      </c>
      <c r="AH48" s="150" t="s">
        <v>233</v>
      </c>
      <c r="AI48" s="150" t="s">
        <v>307</v>
      </c>
    </row>
    <row r="49" spans="1:35" ht="94.5">
      <c r="A49" s="26" t="str">
        <f>'T8. Objetivos de desarrollo'!B48</f>
        <v>Ingresar Objetivo de desarrollo</v>
      </c>
      <c r="B49" s="26">
        <f>'T11.Obj G, politicas, metas'!C49</f>
        <v>0</v>
      </c>
      <c r="C49" s="12">
        <f>'T11.Obj G, politicas, metas'!D49</f>
        <v>0</v>
      </c>
      <c r="D49" s="12" t="str">
        <f>'T11.Obj G, politicas, metas'!B49</f>
        <v>No existe una competencia definida</v>
      </c>
      <c r="E49" s="27">
        <f>'T11.Obj G, politicas, metas'!E49</f>
        <v>0</v>
      </c>
      <c r="F49" s="24"/>
      <c r="G49" s="24"/>
      <c r="H49" s="52"/>
      <c r="I49" s="24"/>
      <c r="J49" s="24"/>
      <c r="K49" s="23"/>
      <c r="L49" s="23"/>
      <c r="M49" s="23"/>
      <c r="N49" s="23"/>
      <c r="O49" s="27" t="str">
        <f t="shared" si="2"/>
        <v xml:space="preserve"> </v>
      </c>
      <c r="P49" s="152" t="str">
        <f t="shared" si="0"/>
        <v/>
      </c>
      <c r="Q49" s="152" t="str">
        <f t="shared" si="1"/>
        <v xml:space="preserve"> </v>
      </c>
      <c r="AH49" s="150" t="s">
        <v>242</v>
      </c>
      <c r="AI49" s="150" t="s">
        <v>307</v>
      </c>
    </row>
    <row r="50" spans="1:35" ht="105">
      <c r="A50" s="26" t="str">
        <f>'T8. Objetivos de desarrollo'!B49</f>
        <v>Ingresar Objetivo de desarrollo</v>
      </c>
      <c r="B50" s="26">
        <f>'T11.Obj G, politicas, metas'!C50</f>
        <v>0</v>
      </c>
      <c r="C50" s="12">
        <f>'T11.Obj G, politicas, metas'!D50</f>
        <v>0</v>
      </c>
      <c r="D50" s="12" t="str">
        <f>'T11.Obj G, politicas, metas'!B50</f>
        <v>No existe una competencia definida</v>
      </c>
      <c r="E50" s="27">
        <f>'T11.Obj G, politicas, metas'!E50</f>
        <v>0</v>
      </c>
      <c r="F50" s="24"/>
      <c r="G50" s="24"/>
      <c r="H50" s="52"/>
      <c r="I50" s="24"/>
      <c r="J50" s="24"/>
      <c r="K50" s="23"/>
      <c r="L50" s="23"/>
      <c r="M50" s="23"/>
      <c r="N50" s="23"/>
      <c r="O50" s="27" t="str">
        <f t="shared" si="2"/>
        <v xml:space="preserve"> </v>
      </c>
      <c r="P50" s="152" t="str">
        <f t="shared" si="0"/>
        <v/>
      </c>
      <c r="Q50" s="152" t="str">
        <f t="shared" si="1"/>
        <v xml:space="preserve"> </v>
      </c>
      <c r="AH50" s="150" t="s">
        <v>256</v>
      </c>
      <c r="AI50" s="150" t="s">
        <v>307</v>
      </c>
    </row>
    <row r="51" spans="1:35" ht="105">
      <c r="A51" s="26" t="str">
        <f>'T8. Objetivos de desarrollo'!B50</f>
        <v>Ingresar Objetivo de desarrollo</v>
      </c>
      <c r="B51" s="26">
        <f>'T11.Obj G, politicas, metas'!C51</f>
        <v>0</v>
      </c>
      <c r="C51" s="12">
        <f>'T11.Obj G, politicas, metas'!D51</f>
        <v>0</v>
      </c>
      <c r="D51" s="12" t="str">
        <f>'T11.Obj G, politicas, metas'!B51</f>
        <v>No existe una competencia definida</v>
      </c>
      <c r="E51" s="27">
        <f>'T11.Obj G, politicas, metas'!E51</f>
        <v>0</v>
      </c>
      <c r="F51" s="24"/>
      <c r="G51" s="24"/>
      <c r="H51" s="52"/>
      <c r="I51" s="24"/>
      <c r="J51" s="24"/>
      <c r="K51" s="23"/>
      <c r="L51" s="23"/>
      <c r="M51" s="23"/>
      <c r="N51" s="23"/>
      <c r="O51" s="27" t="str">
        <f t="shared" si="2"/>
        <v xml:space="preserve"> </v>
      </c>
      <c r="P51" s="152" t="str">
        <f t="shared" si="0"/>
        <v/>
      </c>
      <c r="Q51" s="152" t="str">
        <f t="shared" si="1"/>
        <v xml:space="preserve"> </v>
      </c>
      <c r="AH51" s="150" t="s">
        <v>245</v>
      </c>
      <c r="AI51" s="150" t="s">
        <v>307</v>
      </c>
    </row>
    <row r="52" spans="1:35" ht="147">
      <c r="A52" s="26" t="str">
        <f>'T8. Objetivos de desarrollo'!B51</f>
        <v>Ingresar Objetivo de desarrollo</v>
      </c>
      <c r="B52" s="26">
        <f>'T11.Obj G, politicas, metas'!C52</f>
        <v>0</v>
      </c>
      <c r="C52" s="12">
        <f>'T11.Obj G, politicas, metas'!D52</f>
        <v>0</v>
      </c>
      <c r="D52" s="12" t="str">
        <f>'T11.Obj G, politicas, metas'!B52</f>
        <v>No existe una competencia definida</v>
      </c>
      <c r="E52" s="27">
        <f>'T11.Obj G, politicas, metas'!E52</f>
        <v>0</v>
      </c>
      <c r="F52" s="24"/>
      <c r="G52" s="24"/>
      <c r="H52" s="52"/>
      <c r="I52" s="24"/>
      <c r="J52" s="24"/>
      <c r="K52" s="23"/>
      <c r="L52" s="23"/>
      <c r="M52" s="23"/>
      <c r="N52" s="23"/>
      <c r="O52" s="27" t="str">
        <f t="shared" si="2"/>
        <v xml:space="preserve"> </v>
      </c>
      <c r="P52" s="152" t="str">
        <f t="shared" si="0"/>
        <v/>
      </c>
      <c r="Q52" s="152" t="str">
        <f t="shared" si="1"/>
        <v xml:space="preserve"> </v>
      </c>
      <c r="AH52" s="150" t="s">
        <v>184</v>
      </c>
      <c r="AI52" s="150" t="s">
        <v>308</v>
      </c>
    </row>
    <row r="53" spans="1:35" ht="84">
      <c r="A53" s="26" t="str">
        <f>'T8. Objetivos de desarrollo'!B52</f>
        <v>Ingresar Objetivo de desarrollo</v>
      </c>
      <c r="B53" s="26">
        <f>'T11.Obj G, politicas, metas'!C53</f>
        <v>0</v>
      </c>
      <c r="C53" s="12">
        <f>'T11.Obj G, politicas, metas'!D53</f>
        <v>0</v>
      </c>
      <c r="D53" s="12" t="str">
        <f>'T11.Obj G, politicas, metas'!B53</f>
        <v>No existe una competencia definida</v>
      </c>
      <c r="E53" s="27">
        <f>'T11.Obj G, politicas, metas'!E53</f>
        <v>0</v>
      </c>
      <c r="F53" s="24"/>
      <c r="G53" s="24"/>
      <c r="H53" s="52"/>
      <c r="I53" s="24"/>
      <c r="J53" s="24"/>
      <c r="K53" s="23"/>
      <c r="L53" s="23"/>
      <c r="M53" s="23"/>
      <c r="N53" s="23"/>
      <c r="O53" s="27" t="str">
        <f t="shared" si="2"/>
        <v xml:space="preserve"> </v>
      </c>
      <c r="P53" s="152" t="str">
        <f t="shared" si="0"/>
        <v/>
      </c>
      <c r="Q53" s="152" t="str">
        <f t="shared" si="1"/>
        <v xml:space="preserve"> </v>
      </c>
      <c r="AH53" s="150" t="s">
        <v>193</v>
      </c>
      <c r="AI53" s="150" t="s">
        <v>308</v>
      </c>
    </row>
    <row r="54" spans="1:35" ht="84">
      <c r="A54" s="26" t="str">
        <f>'T8. Objetivos de desarrollo'!B53</f>
        <v>Ingresar Objetivo de desarrollo</v>
      </c>
      <c r="B54" s="26">
        <f>'T11.Obj G, politicas, metas'!C54</f>
        <v>0</v>
      </c>
      <c r="C54" s="12">
        <f>'T11.Obj G, politicas, metas'!D54</f>
        <v>0</v>
      </c>
      <c r="D54" s="12" t="str">
        <f>'T11.Obj G, politicas, metas'!B54</f>
        <v>No existe una competencia definida</v>
      </c>
      <c r="E54" s="27">
        <f>'T11.Obj G, politicas, metas'!E54</f>
        <v>0</v>
      </c>
      <c r="F54" s="24"/>
      <c r="G54" s="24"/>
      <c r="H54" s="52"/>
      <c r="I54" s="24"/>
      <c r="J54" s="24"/>
      <c r="K54" s="23"/>
      <c r="L54" s="23"/>
      <c r="M54" s="23"/>
      <c r="N54" s="23"/>
      <c r="O54" s="27" t="str">
        <f t="shared" si="2"/>
        <v xml:space="preserve"> </v>
      </c>
      <c r="P54" s="152" t="str">
        <f t="shared" si="0"/>
        <v/>
      </c>
      <c r="Q54" s="152" t="str">
        <f t="shared" si="1"/>
        <v xml:space="preserve"> </v>
      </c>
      <c r="AH54" s="150" t="s">
        <v>202</v>
      </c>
      <c r="AI54" s="150" t="s">
        <v>308</v>
      </c>
    </row>
    <row r="55" spans="1:35" ht="115.5">
      <c r="A55" s="26" t="str">
        <f>'T8. Objetivos de desarrollo'!B54</f>
        <v>Ingresar Objetivo de desarrollo</v>
      </c>
      <c r="B55" s="26">
        <f>'T11.Obj G, politicas, metas'!C55</f>
        <v>0</v>
      </c>
      <c r="C55" s="12">
        <f>'T11.Obj G, politicas, metas'!D55</f>
        <v>0</v>
      </c>
      <c r="D55" s="12" t="str">
        <f>'T11.Obj G, politicas, metas'!B55</f>
        <v>No existe una competencia definida</v>
      </c>
      <c r="E55" s="27">
        <f>'T11.Obj G, politicas, metas'!E55</f>
        <v>0</v>
      </c>
      <c r="F55" s="24"/>
      <c r="G55" s="24"/>
      <c r="H55" s="52"/>
      <c r="I55" s="24"/>
      <c r="J55" s="24"/>
      <c r="K55" s="23"/>
      <c r="L55" s="23"/>
      <c r="M55" s="23"/>
      <c r="N55" s="23"/>
      <c r="O55" s="27" t="str">
        <f t="shared" si="2"/>
        <v xml:space="preserve"> </v>
      </c>
      <c r="P55" s="152" t="str">
        <f t="shared" si="0"/>
        <v/>
      </c>
      <c r="Q55" s="152" t="str">
        <f t="shared" si="1"/>
        <v xml:space="preserve"> </v>
      </c>
      <c r="AH55" s="150" t="s">
        <v>211</v>
      </c>
      <c r="AI55" s="150" t="s">
        <v>308</v>
      </c>
    </row>
    <row r="56" spans="1:35" ht="94.5">
      <c r="A56" s="26" t="str">
        <f>'T8. Objetivos de desarrollo'!B55</f>
        <v>Ingresar Objetivo de desarrollo</v>
      </c>
      <c r="B56" s="26">
        <f>'T11.Obj G, politicas, metas'!C56</f>
        <v>0</v>
      </c>
      <c r="C56" s="12">
        <f>'T11.Obj G, politicas, metas'!D56</f>
        <v>0</v>
      </c>
      <c r="D56" s="12" t="str">
        <f>'T11.Obj G, politicas, metas'!B56</f>
        <v>No existe una competencia definida</v>
      </c>
      <c r="E56" s="27">
        <f>'T11.Obj G, politicas, metas'!E56</f>
        <v>0</v>
      </c>
      <c r="F56" s="24"/>
      <c r="G56" s="24"/>
      <c r="H56" s="52"/>
      <c r="I56" s="24"/>
      <c r="J56" s="24"/>
      <c r="K56" s="23"/>
      <c r="L56" s="23"/>
      <c r="M56" s="23"/>
      <c r="N56" s="23"/>
      <c r="O56" s="27" t="str">
        <f t="shared" si="2"/>
        <v xml:space="preserve"> </v>
      </c>
      <c r="P56" s="152" t="str">
        <f t="shared" si="0"/>
        <v/>
      </c>
      <c r="Q56" s="152" t="str">
        <f t="shared" si="1"/>
        <v xml:space="preserve"> </v>
      </c>
      <c r="AH56" s="150" t="s">
        <v>220</v>
      </c>
      <c r="AI56" s="150" t="s">
        <v>308</v>
      </c>
    </row>
    <row r="57" spans="1:35" ht="115.5">
      <c r="A57" s="26" t="str">
        <f>'T8. Objetivos de desarrollo'!B56</f>
        <v>Ingresar Objetivo de desarrollo</v>
      </c>
      <c r="B57" s="26">
        <f>'T11.Obj G, politicas, metas'!C57</f>
        <v>0</v>
      </c>
      <c r="C57" s="12">
        <f>'T11.Obj G, politicas, metas'!D57</f>
        <v>0</v>
      </c>
      <c r="D57" s="12" t="str">
        <f>'T11.Obj G, politicas, metas'!B57</f>
        <v>No existe una competencia definida</v>
      </c>
      <c r="E57" s="27">
        <f>'T11.Obj G, politicas, metas'!E57</f>
        <v>0</v>
      </c>
      <c r="F57" s="24"/>
      <c r="G57" s="24"/>
      <c r="H57" s="52"/>
      <c r="I57" s="24"/>
      <c r="J57" s="24"/>
      <c r="K57" s="23"/>
      <c r="L57" s="23"/>
      <c r="M57" s="23"/>
      <c r="N57" s="23"/>
      <c r="O57" s="27" t="str">
        <f t="shared" ref="O57:O120" si="3">IFERROR(VLOOKUP(D57,$AL$5:$AM$43,2,0)," ")</f>
        <v xml:space="preserve"> </v>
      </c>
      <c r="AH57" s="150" t="s">
        <v>238</v>
      </c>
      <c r="AI57" s="150" t="s">
        <v>308</v>
      </c>
    </row>
    <row r="58" spans="1:35" ht="73.5">
      <c r="A58" s="26" t="str">
        <f>'T8. Objetivos de desarrollo'!B57</f>
        <v>Ingresar Objetivo de desarrollo</v>
      </c>
      <c r="B58" s="26">
        <f>'T11.Obj G, politicas, metas'!C58</f>
        <v>0</v>
      </c>
      <c r="C58" s="12">
        <f>'T11.Obj G, politicas, metas'!D58</f>
        <v>0</v>
      </c>
      <c r="D58" s="12" t="str">
        <f>'T11.Obj G, politicas, metas'!B58</f>
        <v>No existe una competencia definida</v>
      </c>
      <c r="E58" s="27">
        <f>'T11.Obj G, politicas, metas'!E58</f>
        <v>0</v>
      </c>
      <c r="F58" s="24"/>
      <c r="G58" s="24"/>
      <c r="H58" s="52"/>
      <c r="I58" s="24"/>
      <c r="J58" s="24"/>
      <c r="K58" s="23"/>
      <c r="L58" s="23"/>
      <c r="M58" s="23"/>
      <c r="N58" s="23"/>
      <c r="O58" s="27" t="str">
        <f t="shared" si="3"/>
        <v xml:space="preserve"> </v>
      </c>
      <c r="AH58" s="150" t="s">
        <v>252</v>
      </c>
      <c r="AI58" s="150" t="s">
        <v>308</v>
      </c>
    </row>
    <row r="59" spans="1:35" ht="105">
      <c r="A59" s="26" t="str">
        <f>'T8. Objetivos de desarrollo'!B58</f>
        <v>Ingresar Objetivo de desarrollo</v>
      </c>
      <c r="B59" s="26">
        <f>'T11.Obj G, politicas, metas'!C59</f>
        <v>0</v>
      </c>
      <c r="C59" s="12">
        <f>'T11.Obj G, politicas, metas'!D59</f>
        <v>0</v>
      </c>
      <c r="D59" s="12" t="str">
        <f>'T11.Obj G, politicas, metas'!B59</f>
        <v>No existe una competencia definida</v>
      </c>
      <c r="E59" s="27">
        <f>'T11.Obj G, politicas, metas'!E59</f>
        <v>0</v>
      </c>
      <c r="F59" s="24"/>
      <c r="G59" s="24"/>
      <c r="H59" s="52"/>
      <c r="I59" s="24"/>
      <c r="J59" s="24"/>
      <c r="K59" s="23"/>
      <c r="L59" s="23"/>
      <c r="M59" s="23"/>
      <c r="N59" s="23"/>
      <c r="O59" s="27" t="str">
        <f t="shared" si="3"/>
        <v xml:space="preserve"> </v>
      </c>
      <c r="AH59" s="150" t="s">
        <v>236</v>
      </c>
      <c r="AI59" s="150" t="s">
        <v>308</v>
      </c>
    </row>
    <row r="60" spans="1:35" ht="63">
      <c r="A60" s="26" t="str">
        <f>'T8. Objetivos de desarrollo'!B59</f>
        <v>Ingresar Objetivo de desarrollo</v>
      </c>
      <c r="B60" s="26">
        <f>'T11.Obj G, politicas, metas'!C60</f>
        <v>0</v>
      </c>
      <c r="C60" s="12">
        <f>'T11.Obj G, politicas, metas'!D60</f>
        <v>0</v>
      </c>
      <c r="D60" s="12" t="str">
        <f>'T11.Obj G, politicas, metas'!B60</f>
        <v>No existe una competencia definida</v>
      </c>
      <c r="E60" s="27">
        <f>'T11.Obj G, politicas, metas'!E60</f>
        <v>0</v>
      </c>
      <c r="F60" s="24"/>
      <c r="G60" s="24"/>
      <c r="H60" s="52"/>
      <c r="I60" s="24"/>
      <c r="J60" s="24"/>
      <c r="K60" s="23"/>
      <c r="L60" s="23"/>
      <c r="M60" s="23"/>
      <c r="N60" s="23"/>
      <c r="O60" s="27" t="str">
        <f t="shared" si="3"/>
        <v xml:space="preserve"> </v>
      </c>
      <c r="AH60" s="150" t="s">
        <v>259</v>
      </c>
      <c r="AI60" s="150" t="s">
        <v>308</v>
      </c>
    </row>
    <row r="61" spans="1:35" ht="94.5">
      <c r="A61" s="26" t="str">
        <f>'T8. Objetivos de desarrollo'!B60</f>
        <v>Ingresar Objetivo de desarrollo</v>
      </c>
      <c r="B61" s="26">
        <f>'T11.Obj G, politicas, metas'!C61</f>
        <v>0</v>
      </c>
      <c r="C61" s="12">
        <f>'T11.Obj G, politicas, metas'!D61</f>
        <v>0</v>
      </c>
      <c r="D61" s="12" t="str">
        <f>'T11.Obj G, politicas, metas'!B61</f>
        <v>No existe una competencia definida</v>
      </c>
      <c r="E61" s="27">
        <f>'T11.Obj G, politicas, metas'!E61</f>
        <v>0</v>
      </c>
      <c r="F61" s="24"/>
      <c r="G61" s="24"/>
      <c r="H61" s="52"/>
      <c r="I61" s="24"/>
      <c r="J61" s="24"/>
      <c r="K61" s="23"/>
      <c r="L61" s="23"/>
      <c r="M61" s="23"/>
      <c r="N61" s="23"/>
      <c r="O61" s="27" t="str">
        <f t="shared" si="3"/>
        <v xml:space="preserve"> </v>
      </c>
      <c r="AH61" s="150" t="s">
        <v>276</v>
      </c>
      <c r="AI61" s="150" t="s">
        <v>308</v>
      </c>
    </row>
    <row r="62" spans="1:35" ht="105">
      <c r="A62" s="26" t="str">
        <f>'T8. Objetivos de desarrollo'!B61</f>
        <v>Ingresar Objetivo de desarrollo</v>
      </c>
      <c r="B62" s="26">
        <f>'T11.Obj G, politicas, metas'!C62</f>
        <v>0</v>
      </c>
      <c r="C62" s="12">
        <f>'T11.Obj G, politicas, metas'!D62</f>
        <v>0</v>
      </c>
      <c r="D62" s="12" t="str">
        <f>'T11.Obj G, politicas, metas'!B62</f>
        <v>No existe una competencia definida</v>
      </c>
      <c r="E62" s="27">
        <f>'T11.Obj G, politicas, metas'!E62</f>
        <v>0</v>
      </c>
      <c r="F62" s="24"/>
      <c r="G62" s="24"/>
      <c r="H62" s="52"/>
      <c r="I62" s="24"/>
      <c r="J62" s="24"/>
      <c r="K62" s="23"/>
      <c r="L62" s="23"/>
      <c r="M62" s="23"/>
      <c r="N62" s="23"/>
      <c r="O62" s="27" t="str">
        <f t="shared" si="3"/>
        <v xml:space="preserve"> </v>
      </c>
      <c r="AH62" s="150" t="s">
        <v>280</v>
      </c>
      <c r="AI62" s="150" t="s">
        <v>308</v>
      </c>
    </row>
    <row r="63" spans="1:35" ht="105">
      <c r="A63" s="26" t="str">
        <f>'T8. Objetivos de desarrollo'!B62</f>
        <v>Ingresar Objetivo de desarrollo</v>
      </c>
      <c r="B63" s="26">
        <f>'T11.Obj G, politicas, metas'!C63</f>
        <v>0</v>
      </c>
      <c r="C63" s="12">
        <f>'T11.Obj G, politicas, metas'!D63</f>
        <v>0</v>
      </c>
      <c r="D63" s="12" t="str">
        <f>'T11.Obj G, politicas, metas'!B63</f>
        <v>No existe una competencia definida</v>
      </c>
      <c r="E63" s="27">
        <f>'T11.Obj G, politicas, metas'!E63</f>
        <v>0</v>
      </c>
      <c r="F63" s="24"/>
      <c r="G63" s="24"/>
      <c r="H63" s="52"/>
      <c r="I63" s="24"/>
      <c r="J63" s="24"/>
      <c r="K63" s="23"/>
      <c r="L63" s="23"/>
      <c r="M63" s="23"/>
      <c r="N63" s="23"/>
      <c r="O63" s="27" t="str">
        <f t="shared" si="3"/>
        <v xml:space="preserve"> </v>
      </c>
      <c r="AH63" s="150" t="s">
        <v>185</v>
      </c>
      <c r="AI63" s="150" t="s">
        <v>309</v>
      </c>
    </row>
    <row r="64" spans="1:35" ht="115.5">
      <c r="A64" s="26" t="str">
        <f>'T8. Objetivos de desarrollo'!B63</f>
        <v>Ingresar Objetivo de desarrollo</v>
      </c>
      <c r="B64" s="26">
        <f>'T11.Obj G, politicas, metas'!C64</f>
        <v>0</v>
      </c>
      <c r="C64" s="12">
        <f>'T11.Obj G, politicas, metas'!D64</f>
        <v>0</v>
      </c>
      <c r="D64" s="12" t="str">
        <f>'T11.Obj G, politicas, metas'!B64</f>
        <v>No existe una competencia definida</v>
      </c>
      <c r="E64" s="27">
        <f>'T11.Obj G, politicas, metas'!E64</f>
        <v>0</v>
      </c>
      <c r="F64" s="24"/>
      <c r="G64" s="24"/>
      <c r="H64" s="52"/>
      <c r="I64" s="24"/>
      <c r="J64" s="24"/>
      <c r="K64" s="23"/>
      <c r="L64" s="23"/>
      <c r="M64" s="23"/>
      <c r="N64" s="23"/>
      <c r="O64" s="27" t="str">
        <f t="shared" si="3"/>
        <v xml:space="preserve"> </v>
      </c>
      <c r="AH64" s="150" t="s">
        <v>203</v>
      </c>
      <c r="AI64" s="150" t="s">
        <v>309</v>
      </c>
    </row>
    <row r="65" spans="1:35" ht="115.5">
      <c r="A65" s="26" t="str">
        <f>'T8. Objetivos de desarrollo'!B64</f>
        <v>Ingresar Objetivo de desarrollo</v>
      </c>
      <c r="B65" s="26">
        <f>'T11.Obj G, politicas, metas'!C65</f>
        <v>0</v>
      </c>
      <c r="C65" s="12">
        <f>'T11.Obj G, politicas, metas'!D65</f>
        <v>0</v>
      </c>
      <c r="D65" s="12" t="str">
        <f>'T11.Obj G, politicas, metas'!B65</f>
        <v>No existe una competencia definida</v>
      </c>
      <c r="E65" s="27">
        <f>'T11.Obj G, politicas, metas'!E65</f>
        <v>0</v>
      </c>
      <c r="F65" s="24"/>
      <c r="G65" s="24"/>
      <c r="H65" s="52"/>
      <c r="I65" s="24"/>
      <c r="J65" s="24"/>
      <c r="K65" s="23"/>
      <c r="L65" s="23"/>
      <c r="M65" s="23"/>
      <c r="N65" s="23"/>
      <c r="O65" s="27" t="str">
        <f t="shared" si="3"/>
        <v xml:space="preserve"> </v>
      </c>
      <c r="AH65" s="150" t="s">
        <v>221</v>
      </c>
      <c r="AI65" s="150" t="s">
        <v>309</v>
      </c>
    </row>
    <row r="66" spans="1:35" ht="199.5">
      <c r="A66" s="26" t="str">
        <f>'T8. Objetivos de desarrollo'!B65</f>
        <v>Ingresar Objetivo de desarrollo</v>
      </c>
      <c r="B66" s="26">
        <f>'T11.Obj G, politicas, metas'!C66</f>
        <v>0</v>
      </c>
      <c r="C66" s="12">
        <f>'T11.Obj G, politicas, metas'!D66</f>
        <v>0</v>
      </c>
      <c r="D66" s="12" t="str">
        <f>'T11.Obj G, politicas, metas'!B66</f>
        <v>No existe una competencia definida</v>
      </c>
      <c r="E66" s="27">
        <f>'T11.Obj G, politicas, metas'!E66</f>
        <v>0</v>
      </c>
      <c r="F66" s="24"/>
      <c r="G66" s="24"/>
      <c r="H66" s="52"/>
      <c r="I66" s="24"/>
      <c r="J66" s="24"/>
      <c r="K66" s="23"/>
      <c r="L66" s="23"/>
      <c r="M66" s="23"/>
      <c r="N66" s="23"/>
      <c r="O66" s="27" t="str">
        <f t="shared" si="3"/>
        <v xml:space="preserve"> </v>
      </c>
      <c r="AH66" s="150" t="s">
        <v>230</v>
      </c>
      <c r="AI66" s="150" t="s">
        <v>309</v>
      </c>
    </row>
    <row r="67" spans="1:35" ht="147">
      <c r="A67" s="26" t="str">
        <f>'T8. Objetivos de desarrollo'!B66</f>
        <v>Ingresar Objetivo de desarrollo</v>
      </c>
      <c r="B67" s="26">
        <f>'T11.Obj G, politicas, metas'!C67</f>
        <v>0</v>
      </c>
      <c r="C67" s="12">
        <f>'T11.Obj G, politicas, metas'!D67</f>
        <v>0</v>
      </c>
      <c r="D67" s="12" t="str">
        <f>'T11.Obj G, politicas, metas'!B67</f>
        <v>No existe una competencia definida</v>
      </c>
      <c r="E67" s="27">
        <f>'T11.Obj G, politicas, metas'!E67</f>
        <v>0</v>
      </c>
      <c r="F67" s="24"/>
      <c r="G67" s="24"/>
      <c r="H67" s="52"/>
      <c r="I67" s="24"/>
      <c r="J67" s="24"/>
      <c r="K67" s="23"/>
      <c r="L67" s="23"/>
      <c r="M67" s="23"/>
      <c r="N67" s="23"/>
      <c r="O67" s="27" t="str">
        <f t="shared" si="3"/>
        <v xml:space="preserve"> </v>
      </c>
      <c r="AH67" s="150" t="s">
        <v>239</v>
      </c>
      <c r="AI67" s="150" t="s">
        <v>309</v>
      </c>
    </row>
    <row r="68" spans="1:35" ht="115.5">
      <c r="A68" s="26" t="str">
        <f>'T8. Objetivos de desarrollo'!B67</f>
        <v>Ingresar Objetivo de desarrollo</v>
      </c>
      <c r="B68" s="26">
        <f>'T11.Obj G, politicas, metas'!C68</f>
        <v>0</v>
      </c>
      <c r="C68" s="12">
        <f>'T11.Obj G, politicas, metas'!D68</f>
        <v>0</v>
      </c>
      <c r="D68" s="12" t="str">
        <f>'T11.Obj G, politicas, metas'!B68</f>
        <v>No existe una competencia definida</v>
      </c>
      <c r="E68" s="27">
        <f>'T11.Obj G, politicas, metas'!E68</f>
        <v>0</v>
      </c>
      <c r="F68" s="24"/>
      <c r="G68" s="24"/>
      <c r="H68" s="52"/>
      <c r="I68" s="24"/>
      <c r="J68" s="24"/>
      <c r="K68" s="23"/>
      <c r="L68" s="23"/>
      <c r="M68" s="23"/>
      <c r="N68" s="23"/>
      <c r="O68" s="27" t="str">
        <f t="shared" si="3"/>
        <v xml:space="preserve"> </v>
      </c>
      <c r="AH68" s="150" t="s">
        <v>253</v>
      </c>
      <c r="AI68" s="150" t="s">
        <v>309</v>
      </c>
    </row>
    <row r="69" spans="1:35" ht="94.5">
      <c r="A69" s="26" t="str">
        <f>'T8. Objetivos de desarrollo'!B68</f>
        <v>Ingresar Objetivo de desarrollo</v>
      </c>
      <c r="B69" s="26">
        <f>'T11.Obj G, politicas, metas'!C69</f>
        <v>0</v>
      </c>
      <c r="C69" s="12">
        <f>'T11.Obj G, politicas, metas'!D69</f>
        <v>0</v>
      </c>
      <c r="D69" s="12" t="str">
        <f>'T11.Obj G, politicas, metas'!B69</f>
        <v>No existe una competencia definida</v>
      </c>
      <c r="E69" s="27">
        <f>'T11.Obj G, politicas, metas'!E69</f>
        <v>0</v>
      </c>
      <c r="F69" s="24"/>
      <c r="G69" s="24"/>
      <c r="H69" s="52"/>
      <c r="I69" s="24"/>
      <c r="J69" s="24"/>
      <c r="K69" s="23"/>
      <c r="L69" s="23"/>
      <c r="M69" s="23"/>
      <c r="N69" s="23"/>
      <c r="O69" s="27" t="str">
        <f t="shared" si="3"/>
        <v xml:space="preserve"> </v>
      </c>
      <c r="AH69" s="150" t="s">
        <v>260</v>
      </c>
      <c r="AI69" s="150" t="s">
        <v>309</v>
      </c>
    </row>
    <row r="70" spans="1:35" ht="73.5">
      <c r="A70" s="26" t="str">
        <f>'T8. Objetivos de desarrollo'!B69</f>
        <v>Ingresar Objetivo de desarrollo</v>
      </c>
      <c r="B70" s="26">
        <f>'T11.Obj G, politicas, metas'!C70</f>
        <v>0</v>
      </c>
      <c r="C70" s="12">
        <f>'T11.Obj G, politicas, metas'!D70</f>
        <v>0</v>
      </c>
      <c r="D70" s="12" t="str">
        <f>'T11.Obj G, politicas, metas'!B70</f>
        <v>No existe una competencia definida</v>
      </c>
      <c r="E70" s="27">
        <f>'T11.Obj G, politicas, metas'!E70</f>
        <v>0</v>
      </c>
      <c r="F70" s="24"/>
      <c r="G70" s="24"/>
      <c r="H70" s="52"/>
      <c r="I70" s="24"/>
      <c r="J70" s="24"/>
      <c r="K70" s="23"/>
      <c r="L70" s="23"/>
      <c r="M70" s="23"/>
      <c r="N70" s="23"/>
      <c r="O70" s="27" t="str">
        <f t="shared" si="3"/>
        <v xml:space="preserve"> </v>
      </c>
      <c r="AH70" s="150" t="s">
        <v>267</v>
      </c>
      <c r="AI70" s="150" t="s">
        <v>309</v>
      </c>
    </row>
    <row r="71" spans="1:35" ht="105">
      <c r="A71" s="26" t="str">
        <f>'T8. Objetivos de desarrollo'!B70</f>
        <v>Ingresar Objetivo de desarrollo</v>
      </c>
      <c r="B71" s="26">
        <f>'T11.Obj G, politicas, metas'!C71</f>
        <v>0</v>
      </c>
      <c r="C71" s="12">
        <f>'T11.Obj G, politicas, metas'!D71</f>
        <v>0</v>
      </c>
      <c r="D71" s="12" t="str">
        <f>'T11.Obj G, politicas, metas'!B71</f>
        <v>No existe una competencia definida</v>
      </c>
      <c r="E71" s="27">
        <f>'T11.Obj G, politicas, metas'!E71</f>
        <v>0</v>
      </c>
      <c r="F71" s="24"/>
      <c r="G71" s="24"/>
      <c r="H71" s="52"/>
      <c r="I71" s="24"/>
      <c r="J71" s="24"/>
      <c r="K71" s="23"/>
      <c r="L71" s="23"/>
      <c r="M71" s="23"/>
      <c r="N71" s="23"/>
      <c r="O71" s="27" t="str">
        <f t="shared" si="3"/>
        <v xml:space="preserve"> </v>
      </c>
      <c r="AH71" s="150" t="s">
        <v>272</v>
      </c>
      <c r="AI71" s="150" t="s">
        <v>309</v>
      </c>
    </row>
    <row r="72" spans="1:35" ht="94.5">
      <c r="A72" s="26" t="str">
        <f>'T8. Objetivos de desarrollo'!B71</f>
        <v>Ingresar Objetivo de desarrollo</v>
      </c>
      <c r="B72" s="26">
        <f>'T11.Obj G, politicas, metas'!C72</f>
        <v>0</v>
      </c>
      <c r="C72" s="12">
        <f>'T11.Obj G, politicas, metas'!D72</f>
        <v>0</v>
      </c>
      <c r="D72" s="12" t="str">
        <f>'T11.Obj G, politicas, metas'!B72</f>
        <v>No existe una competencia definida</v>
      </c>
      <c r="E72" s="27">
        <f>'T11.Obj G, politicas, metas'!E72</f>
        <v>0</v>
      </c>
      <c r="F72" s="24"/>
      <c r="G72" s="24"/>
      <c r="H72" s="52"/>
      <c r="I72" s="24"/>
      <c r="J72" s="24"/>
      <c r="K72" s="23"/>
      <c r="L72" s="23"/>
      <c r="M72" s="23"/>
      <c r="N72" s="23"/>
      <c r="O72" s="27" t="str">
        <f t="shared" si="3"/>
        <v xml:space="preserve"> </v>
      </c>
      <c r="AH72" s="150" t="s">
        <v>277</v>
      </c>
      <c r="AI72" s="150" t="s">
        <v>309</v>
      </c>
    </row>
    <row r="73" spans="1:35" ht="84">
      <c r="A73" s="26" t="str">
        <f>'T8. Objetivos de desarrollo'!B72</f>
        <v>Ingresar Objetivo de desarrollo</v>
      </c>
      <c r="B73" s="26">
        <f>'T11.Obj G, politicas, metas'!C73</f>
        <v>0</v>
      </c>
      <c r="C73" s="12">
        <f>'T11.Obj G, politicas, metas'!D73</f>
        <v>0</v>
      </c>
      <c r="D73" s="12" t="str">
        <f>'T11.Obj G, politicas, metas'!B73</f>
        <v>No existe una competencia definida</v>
      </c>
      <c r="E73" s="27">
        <f>'T11.Obj G, politicas, metas'!E73</f>
        <v>0</v>
      </c>
      <c r="F73" s="24"/>
      <c r="G73" s="24"/>
      <c r="H73" s="52"/>
      <c r="I73" s="24"/>
      <c r="J73" s="24"/>
      <c r="K73" s="23"/>
      <c r="L73" s="23"/>
      <c r="M73" s="23"/>
      <c r="N73" s="23"/>
      <c r="O73" s="27" t="str">
        <f t="shared" si="3"/>
        <v xml:space="preserve"> </v>
      </c>
      <c r="AH73" s="150" t="s">
        <v>282</v>
      </c>
      <c r="AI73" s="150" t="s">
        <v>310</v>
      </c>
    </row>
    <row r="74" spans="1:35" ht="136.5">
      <c r="A74" s="26" t="str">
        <f>'T8. Objetivos de desarrollo'!B73</f>
        <v>Ingresar Objetivo de desarrollo</v>
      </c>
      <c r="B74" s="26">
        <f>'T11.Obj G, politicas, metas'!C74</f>
        <v>0</v>
      </c>
      <c r="C74" s="12">
        <f>'T11.Obj G, politicas, metas'!D74</f>
        <v>0</v>
      </c>
      <c r="D74" s="12" t="str">
        <f>'T11.Obj G, politicas, metas'!B74</f>
        <v>No existe una competencia definida</v>
      </c>
      <c r="E74" s="27">
        <f>'T11.Obj G, politicas, metas'!E74</f>
        <v>0</v>
      </c>
      <c r="F74" s="24"/>
      <c r="G74" s="24"/>
      <c r="H74" s="52"/>
      <c r="I74" s="24"/>
      <c r="J74" s="24"/>
      <c r="K74" s="23"/>
      <c r="L74" s="23"/>
      <c r="M74" s="23"/>
      <c r="N74" s="23"/>
      <c r="O74" s="27" t="str">
        <f t="shared" si="3"/>
        <v xml:space="preserve"> </v>
      </c>
      <c r="AH74" s="150" t="s">
        <v>224</v>
      </c>
      <c r="AI74" s="150" t="s">
        <v>311</v>
      </c>
    </row>
    <row r="75" spans="1:35" ht="136.5">
      <c r="A75" s="26" t="str">
        <f>'T8. Objetivos de desarrollo'!B74</f>
        <v>Ingresar Objetivo de desarrollo</v>
      </c>
      <c r="B75" s="26">
        <f>'T11.Obj G, politicas, metas'!C75</f>
        <v>0</v>
      </c>
      <c r="C75" s="12">
        <f>'T11.Obj G, politicas, metas'!D75</f>
        <v>0</v>
      </c>
      <c r="D75" s="12" t="str">
        <f>'T11.Obj G, politicas, metas'!B75</f>
        <v>No existe una competencia definida</v>
      </c>
      <c r="E75" s="27">
        <f>'T11.Obj G, politicas, metas'!E75</f>
        <v>0</v>
      </c>
      <c r="F75" s="24"/>
      <c r="G75" s="24"/>
      <c r="H75" s="52"/>
      <c r="I75" s="24"/>
      <c r="J75" s="24"/>
      <c r="K75" s="23"/>
      <c r="L75" s="23"/>
      <c r="M75" s="23"/>
      <c r="N75" s="23"/>
      <c r="O75" s="27" t="str">
        <f t="shared" si="3"/>
        <v xml:space="preserve"> </v>
      </c>
      <c r="AH75" s="150" t="s">
        <v>208</v>
      </c>
      <c r="AI75" s="150" t="s">
        <v>311</v>
      </c>
    </row>
    <row r="76" spans="1:35" ht="105">
      <c r="A76" s="26" t="str">
        <f>'T8. Objetivos de desarrollo'!B75</f>
        <v>Ingresar Objetivo de desarrollo</v>
      </c>
      <c r="B76" s="26">
        <f>'T11.Obj G, politicas, metas'!C76</f>
        <v>0</v>
      </c>
      <c r="C76" s="12">
        <f>'T11.Obj G, politicas, metas'!D76</f>
        <v>0</v>
      </c>
      <c r="D76" s="12" t="str">
        <f>'T11.Obj G, politicas, metas'!B76</f>
        <v>No existe una competencia definida</v>
      </c>
      <c r="E76" s="27">
        <f>'T11.Obj G, politicas, metas'!E76</f>
        <v>0</v>
      </c>
      <c r="F76" s="24"/>
      <c r="G76" s="24"/>
      <c r="H76" s="52"/>
      <c r="I76" s="24"/>
      <c r="J76" s="24"/>
      <c r="K76" s="23"/>
      <c r="L76" s="23"/>
      <c r="M76" s="23"/>
      <c r="N76" s="23"/>
      <c r="O76" s="27" t="str">
        <f t="shared" si="3"/>
        <v xml:space="preserve"> </v>
      </c>
      <c r="AH76" s="150" t="s">
        <v>235</v>
      </c>
      <c r="AI76" s="150" t="s">
        <v>311</v>
      </c>
    </row>
    <row r="77" spans="1:35" ht="105">
      <c r="A77" s="26" t="str">
        <f>'T8. Objetivos de desarrollo'!B76</f>
        <v>Ingresar Objetivo de desarrollo</v>
      </c>
      <c r="B77" s="26">
        <f>'T11.Obj G, politicas, metas'!C77</f>
        <v>0</v>
      </c>
      <c r="C77" s="12">
        <f>'T11.Obj G, politicas, metas'!D77</f>
        <v>0</v>
      </c>
      <c r="D77" s="12" t="str">
        <f>'T11.Obj G, politicas, metas'!B77</f>
        <v>No existe una competencia definida</v>
      </c>
      <c r="E77" s="27">
        <f>'T11.Obj G, politicas, metas'!E77</f>
        <v>0</v>
      </c>
      <c r="F77" s="24"/>
      <c r="G77" s="24"/>
      <c r="H77" s="52"/>
      <c r="I77" s="24"/>
      <c r="J77" s="24"/>
      <c r="K77" s="23"/>
      <c r="L77" s="23"/>
      <c r="M77" s="23"/>
      <c r="N77" s="23"/>
      <c r="O77" s="27" t="str">
        <f t="shared" si="3"/>
        <v xml:space="preserve"> </v>
      </c>
      <c r="AH77" s="150" t="s">
        <v>257</v>
      </c>
      <c r="AI77" s="150" t="s">
        <v>311</v>
      </c>
    </row>
    <row r="78" spans="1:35" ht="199.5">
      <c r="A78" s="26" t="str">
        <f>'T8. Objetivos de desarrollo'!B77</f>
        <v>Ingresar Objetivo de desarrollo</v>
      </c>
      <c r="B78" s="26">
        <f>'T11.Obj G, politicas, metas'!C78</f>
        <v>0</v>
      </c>
      <c r="C78" s="12">
        <f>'T11.Obj G, politicas, metas'!D78</f>
        <v>0</v>
      </c>
      <c r="D78" s="12" t="str">
        <f>'T11.Obj G, politicas, metas'!B78</f>
        <v>No existe una competencia definida</v>
      </c>
      <c r="E78" s="27">
        <f>'T11.Obj G, politicas, metas'!E78</f>
        <v>0</v>
      </c>
      <c r="F78" s="24"/>
      <c r="G78" s="24"/>
      <c r="H78" s="52"/>
      <c r="I78" s="24"/>
      <c r="J78" s="24"/>
      <c r="K78" s="23"/>
      <c r="L78" s="23"/>
      <c r="M78" s="23"/>
      <c r="N78" s="23"/>
      <c r="O78" s="27" t="str">
        <f t="shared" si="3"/>
        <v xml:space="preserve"> </v>
      </c>
      <c r="AH78" s="150" t="s">
        <v>190</v>
      </c>
      <c r="AI78" s="150" t="s">
        <v>312</v>
      </c>
    </row>
    <row r="79" spans="1:35" ht="105">
      <c r="A79" s="26" t="str">
        <f>'T8. Objetivos de desarrollo'!B78</f>
        <v>Ingresar Objetivo de desarrollo</v>
      </c>
      <c r="B79" s="26">
        <f>'T11.Obj G, politicas, metas'!C79</f>
        <v>0</v>
      </c>
      <c r="C79" s="12">
        <f>'T11.Obj G, politicas, metas'!D79</f>
        <v>0</v>
      </c>
      <c r="D79" s="12" t="str">
        <f>'T11.Obj G, politicas, metas'!B79</f>
        <v>No existe una competencia definida</v>
      </c>
      <c r="E79" s="27">
        <f>'T11.Obj G, politicas, metas'!E79</f>
        <v>0</v>
      </c>
      <c r="F79" s="24"/>
      <c r="G79" s="24"/>
      <c r="H79" s="52"/>
      <c r="I79" s="24"/>
      <c r="J79" s="24"/>
      <c r="K79" s="23"/>
      <c r="L79" s="23"/>
      <c r="M79" s="23"/>
      <c r="N79" s="23"/>
      <c r="O79" s="27" t="str">
        <f t="shared" si="3"/>
        <v xml:space="preserve"> </v>
      </c>
      <c r="AH79" s="150" t="s">
        <v>226</v>
      </c>
      <c r="AI79" s="150" t="s">
        <v>312</v>
      </c>
    </row>
    <row r="80" spans="1:35" ht="157.5">
      <c r="A80" s="26" t="str">
        <f>'T8. Objetivos de desarrollo'!B79</f>
        <v>Ingresar Objetivo de desarrollo</v>
      </c>
      <c r="B80" s="26">
        <f>'T11.Obj G, politicas, metas'!C80</f>
        <v>0</v>
      </c>
      <c r="C80" s="12">
        <f>'T11.Obj G, politicas, metas'!D80</f>
        <v>0</v>
      </c>
      <c r="D80" s="12" t="str">
        <f>'T11.Obj G, politicas, metas'!B80</f>
        <v>No existe una competencia definida</v>
      </c>
      <c r="E80" s="27">
        <f>'T11.Obj G, politicas, metas'!E80</f>
        <v>0</v>
      </c>
      <c r="F80" s="24"/>
      <c r="G80" s="24"/>
      <c r="H80" s="52"/>
      <c r="I80" s="24"/>
      <c r="J80" s="24"/>
      <c r="K80" s="23"/>
      <c r="L80" s="23"/>
      <c r="M80" s="23"/>
      <c r="N80" s="23"/>
      <c r="O80" s="27" t="str">
        <f t="shared" si="3"/>
        <v xml:space="preserve"> </v>
      </c>
      <c r="AH80" s="150" t="s">
        <v>243</v>
      </c>
      <c r="AI80" s="150" t="s">
        <v>312</v>
      </c>
    </row>
    <row r="81" spans="1:35" ht="105">
      <c r="A81" s="26" t="str">
        <f>'T8. Objetivos de desarrollo'!B80</f>
        <v>Ingresar Objetivo de desarrollo</v>
      </c>
      <c r="B81" s="26">
        <f>'T11.Obj G, politicas, metas'!C81</f>
        <v>0</v>
      </c>
      <c r="C81" s="12">
        <f>'T11.Obj G, politicas, metas'!D81</f>
        <v>0</v>
      </c>
      <c r="D81" s="12" t="str">
        <f>'T11.Obj G, politicas, metas'!B81</f>
        <v>No existe una competencia definida</v>
      </c>
      <c r="E81" s="27">
        <f>'T11.Obj G, politicas, metas'!E81</f>
        <v>0</v>
      </c>
      <c r="F81" s="24"/>
      <c r="G81" s="24"/>
      <c r="H81" s="52"/>
      <c r="I81" s="24"/>
      <c r="J81" s="24"/>
      <c r="K81" s="23"/>
      <c r="L81" s="23"/>
      <c r="M81" s="23"/>
      <c r="N81" s="23"/>
      <c r="O81" s="27" t="str">
        <f t="shared" si="3"/>
        <v xml:space="preserve"> </v>
      </c>
      <c r="AH81" s="150" t="s">
        <v>286</v>
      </c>
      <c r="AI81" s="150" t="s">
        <v>312</v>
      </c>
    </row>
    <row r="82" spans="1:35" ht="84">
      <c r="A82" s="26" t="str">
        <f>'T8. Objetivos de desarrollo'!B81</f>
        <v>Ingresar Objetivo de desarrollo</v>
      </c>
      <c r="B82" s="26">
        <f>'T11.Obj G, politicas, metas'!C82</f>
        <v>0</v>
      </c>
      <c r="C82" s="12">
        <f>'T11.Obj G, politicas, metas'!D82</f>
        <v>0</v>
      </c>
      <c r="D82" s="12" t="str">
        <f>'T11.Obj G, politicas, metas'!B82</f>
        <v>No existe una competencia definida</v>
      </c>
      <c r="E82" s="27">
        <f>'T11.Obj G, politicas, metas'!E82</f>
        <v>0</v>
      </c>
      <c r="F82" s="24"/>
      <c r="G82" s="24"/>
      <c r="H82" s="52"/>
      <c r="I82" s="24"/>
      <c r="J82" s="24"/>
      <c r="K82" s="23"/>
      <c r="L82" s="23"/>
      <c r="M82" s="23"/>
      <c r="N82" s="23"/>
      <c r="O82" s="27" t="str">
        <f t="shared" si="3"/>
        <v xml:space="preserve"> </v>
      </c>
      <c r="AH82" s="150" t="s">
        <v>189</v>
      </c>
      <c r="AI82" s="150" t="s">
        <v>313</v>
      </c>
    </row>
    <row r="83" spans="1:35" ht="126">
      <c r="A83" s="26" t="str">
        <f>'T8. Objetivos de desarrollo'!B82</f>
        <v>Ingresar Objetivo de desarrollo</v>
      </c>
      <c r="B83" s="26">
        <f>'T11.Obj G, politicas, metas'!C83</f>
        <v>0</v>
      </c>
      <c r="C83" s="12">
        <f>'T11.Obj G, politicas, metas'!D83</f>
        <v>0</v>
      </c>
      <c r="D83" s="12" t="str">
        <f>'T11.Obj G, politicas, metas'!B83</f>
        <v>No existe una competencia definida</v>
      </c>
      <c r="E83" s="27">
        <f>'T11.Obj G, politicas, metas'!E83</f>
        <v>0</v>
      </c>
      <c r="F83" s="24"/>
      <c r="G83" s="24"/>
      <c r="H83" s="52"/>
      <c r="I83" s="24"/>
      <c r="J83" s="24"/>
      <c r="K83" s="23"/>
      <c r="L83" s="23"/>
      <c r="M83" s="23"/>
      <c r="N83" s="23"/>
      <c r="O83" s="27" t="str">
        <f t="shared" si="3"/>
        <v xml:space="preserve"> </v>
      </c>
      <c r="AH83" s="150" t="s">
        <v>188</v>
      </c>
      <c r="AI83" s="150" t="s">
        <v>313</v>
      </c>
    </row>
    <row r="84" spans="1:35" ht="136.5">
      <c r="A84" s="26" t="str">
        <f>'T8. Objetivos de desarrollo'!B83</f>
        <v>Ingresar Objetivo de desarrollo</v>
      </c>
      <c r="B84" s="26">
        <f>'T11.Obj G, politicas, metas'!C84</f>
        <v>0</v>
      </c>
      <c r="C84" s="12">
        <f>'T11.Obj G, politicas, metas'!D84</f>
        <v>0</v>
      </c>
      <c r="D84" s="12" t="str">
        <f>'T11.Obj G, politicas, metas'!B84</f>
        <v>No existe una competencia definida</v>
      </c>
      <c r="E84" s="27">
        <f>'T11.Obj G, politicas, metas'!E84</f>
        <v>0</v>
      </c>
      <c r="F84" s="24"/>
      <c r="G84" s="24"/>
      <c r="H84" s="52"/>
      <c r="I84" s="24"/>
      <c r="J84" s="24"/>
      <c r="K84" s="23"/>
      <c r="L84" s="23"/>
      <c r="M84" s="23"/>
      <c r="N84" s="23"/>
      <c r="O84" s="27" t="str">
        <f t="shared" si="3"/>
        <v xml:space="preserve"> </v>
      </c>
      <c r="AH84" s="150" t="s">
        <v>196</v>
      </c>
      <c r="AI84" s="150" t="s">
        <v>313</v>
      </c>
    </row>
    <row r="85" spans="1:35" ht="168">
      <c r="A85" s="26" t="str">
        <f>'T8. Objetivos de desarrollo'!B84</f>
        <v>Ingresar Objetivo de desarrollo</v>
      </c>
      <c r="B85" s="26">
        <f>'T11.Obj G, politicas, metas'!C85</f>
        <v>0</v>
      </c>
      <c r="C85" s="12">
        <f>'T11.Obj G, politicas, metas'!D85</f>
        <v>0</v>
      </c>
      <c r="D85" s="12" t="str">
        <f>'T11.Obj G, politicas, metas'!B85</f>
        <v>No existe una competencia definida</v>
      </c>
      <c r="E85" s="27">
        <f>'T11.Obj G, politicas, metas'!E85</f>
        <v>0</v>
      </c>
      <c r="F85" s="24"/>
      <c r="G85" s="24"/>
      <c r="H85" s="52"/>
      <c r="I85" s="24"/>
      <c r="J85" s="24"/>
      <c r="K85" s="23"/>
      <c r="L85" s="23"/>
      <c r="M85" s="23"/>
      <c r="N85" s="23"/>
      <c r="O85" s="27" t="str">
        <f t="shared" si="3"/>
        <v xml:space="preserve"> </v>
      </c>
      <c r="AH85" s="150" t="s">
        <v>194</v>
      </c>
      <c r="AI85" s="150" t="s">
        <v>313</v>
      </c>
    </row>
    <row r="86" spans="1:35" ht="105">
      <c r="A86" s="26" t="str">
        <f>'T8. Objetivos de desarrollo'!B85</f>
        <v>Ingresar Objetivo de desarrollo</v>
      </c>
      <c r="B86" s="26">
        <f>'T11.Obj G, politicas, metas'!C86</f>
        <v>0</v>
      </c>
      <c r="C86" s="12">
        <f>'T11.Obj G, politicas, metas'!D86</f>
        <v>0</v>
      </c>
      <c r="D86" s="12" t="str">
        <f>'T11.Obj G, politicas, metas'!B86</f>
        <v>No existe una competencia definida</v>
      </c>
      <c r="E86" s="27">
        <f>'T11.Obj G, politicas, metas'!E86</f>
        <v>0</v>
      </c>
      <c r="F86" s="24"/>
      <c r="G86" s="24"/>
      <c r="H86" s="52"/>
      <c r="I86" s="24"/>
      <c r="J86" s="24"/>
      <c r="K86" s="23"/>
      <c r="L86" s="23"/>
      <c r="M86" s="23"/>
      <c r="N86" s="23"/>
      <c r="O86" s="27" t="str">
        <f t="shared" si="3"/>
        <v xml:space="preserve"> </v>
      </c>
      <c r="AH86" s="150" t="s">
        <v>197</v>
      </c>
      <c r="AI86" s="150" t="s">
        <v>313</v>
      </c>
    </row>
    <row r="87" spans="1:35" ht="220.5">
      <c r="A87" s="26" t="str">
        <f>'T8. Objetivos de desarrollo'!B86</f>
        <v>Ingresar Objetivo de desarrollo</v>
      </c>
      <c r="B87" s="26">
        <f>'T11.Obj G, politicas, metas'!C87</f>
        <v>0</v>
      </c>
      <c r="C87" s="12">
        <f>'T11.Obj G, politicas, metas'!D87</f>
        <v>0</v>
      </c>
      <c r="D87" s="12" t="str">
        <f>'T11.Obj G, politicas, metas'!B87</f>
        <v>No existe una competencia definida</v>
      </c>
      <c r="E87" s="27">
        <f>'T11.Obj G, politicas, metas'!E87</f>
        <v>0</v>
      </c>
      <c r="F87" s="24"/>
      <c r="G87" s="24"/>
      <c r="H87" s="52"/>
      <c r="I87" s="24"/>
      <c r="J87" s="24"/>
      <c r="K87" s="23"/>
      <c r="L87" s="23"/>
      <c r="M87" s="23"/>
      <c r="N87" s="23"/>
      <c r="O87" s="27" t="str">
        <f t="shared" si="3"/>
        <v xml:space="preserve"> </v>
      </c>
      <c r="AH87" s="150" t="s">
        <v>212</v>
      </c>
      <c r="AI87" s="150" t="s">
        <v>313</v>
      </c>
    </row>
    <row r="88" spans="1:35" ht="105">
      <c r="A88" s="26" t="str">
        <f>'T8. Objetivos de desarrollo'!B87</f>
        <v>Ingresar Objetivo de desarrollo</v>
      </c>
      <c r="B88" s="26">
        <f>'T11.Obj G, politicas, metas'!C88</f>
        <v>0</v>
      </c>
      <c r="C88" s="12">
        <f>'T11.Obj G, politicas, metas'!D88</f>
        <v>0</v>
      </c>
      <c r="D88" s="12" t="str">
        <f>'T11.Obj G, politicas, metas'!B88</f>
        <v>No existe una competencia definida</v>
      </c>
      <c r="E88" s="27">
        <f>'T11.Obj G, politicas, metas'!E88</f>
        <v>0</v>
      </c>
      <c r="F88" s="24"/>
      <c r="G88" s="24"/>
      <c r="H88" s="52"/>
      <c r="I88" s="24"/>
      <c r="J88" s="24"/>
      <c r="K88" s="23"/>
      <c r="L88" s="23"/>
      <c r="M88" s="23"/>
      <c r="N88" s="23"/>
      <c r="O88" s="27" t="str">
        <f t="shared" si="3"/>
        <v xml:space="preserve"> </v>
      </c>
      <c r="AH88" s="150" t="s">
        <v>269</v>
      </c>
      <c r="AI88" s="150" t="s">
        <v>313</v>
      </c>
    </row>
    <row r="89" spans="1:35" ht="63">
      <c r="A89" s="26" t="str">
        <f>'T8. Objetivos de desarrollo'!B88</f>
        <v>Ingresar Objetivo de desarrollo</v>
      </c>
      <c r="B89" s="26">
        <f>'T11.Obj G, politicas, metas'!C89</f>
        <v>0</v>
      </c>
      <c r="C89" s="12">
        <f>'T11.Obj G, politicas, metas'!D89</f>
        <v>0</v>
      </c>
      <c r="D89" s="12" t="str">
        <f>'T11.Obj G, politicas, metas'!B89</f>
        <v>No existe una competencia definida</v>
      </c>
      <c r="E89" s="27">
        <f>'T11.Obj G, politicas, metas'!E89</f>
        <v>0</v>
      </c>
      <c r="F89" s="24"/>
      <c r="G89" s="24"/>
      <c r="H89" s="52"/>
      <c r="I89" s="24"/>
      <c r="J89" s="24"/>
      <c r="K89" s="23"/>
      <c r="L89" s="23"/>
      <c r="M89" s="23"/>
      <c r="N89" s="23"/>
      <c r="O89" s="27" t="str">
        <f t="shared" si="3"/>
        <v xml:space="preserve"> </v>
      </c>
      <c r="AH89" s="150" t="s">
        <v>198</v>
      </c>
      <c r="AI89" s="150" t="s">
        <v>313</v>
      </c>
    </row>
    <row r="90" spans="1:35" ht="126">
      <c r="A90" s="26" t="str">
        <f>'T8. Objetivos de desarrollo'!B89</f>
        <v>Ingresar Objetivo de desarrollo</v>
      </c>
      <c r="B90" s="26">
        <f>'T11.Obj G, politicas, metas'!C90</f>
        <v>0</v>
      </c>
      <c r="C90" s="12">
        <f>'T11.Obj G, politicas, metas'!D90</f>
        <v>0</v>
      </c>
      <c r="D90" s="12" t="str">
        <f>'T11.Obj G, politicas, metas'!B90</f>
        <v>No existe una competencia definida</v>
      </c>
      <c r="E90" s="27">
        <f>'T11.Obj G, politicas, metas'!E90</f>
        <v>0</v>
      </c>
      <c r="F90" s="24"/>
      <c r="G90" s="24"/>
      <c r="H90" s="52"/>
      <c r="I90" s="24"/>
      <c r="J90" s="24"/>
      <c r="K90" s="23"/>
      <c r="L90" s="23"/>
      <c r="M90" s="23"/>
      <c r="N90" s="23"/>
      <c r="O90" s="27" t="str">
        <f t="shared" si="3"/>
        <v xml:space="preserve"> </v>
      </c>
      <c r="AH90" s="150" t="s">
        <v>207</v>
      </c>
      <c r="AI90" s="150" t="s">
        <v>313</v>
      </c>
    </row>
    <row r="91" spans="1:35" ht="84">
      <c r="A91" s="26" t="str">
        <f>'T8. Objetivos de desarrollo'!B90</f>
        <v>Ingresar Objetivo de desarrollo</v>
      </c>
      <c r="B91" s="26">
        <f>'T11.Obj G, politicas, metas'!C91</f>
        <v>0</v>
      </c>
      <c r="C91" s="12">
        <f>'T11.Obj G, politicas, metas'!D91</f>
        <v>0</v>
      </c>
      <c r="D91" s="12" t="str">
        <f>'T11.Obj G, politicas, metas'!B91</f>
        <v>No existe una competencia definida</v>
      </c>
      <c r="E91" s="27">
        <f>'T11.Obj G, politicas, metas'!E91</f>
        <v>0</v>
      </c>
      <c r="F91" s="24"/>
      <c r="G91" s="24"/>
      <c r="H91" s="52"/>
      <c r="I91" s="24"/>
      <c r="J91" s="24"/>
      <c r="K91" s="23"/>
      <c r="L91" s="23"/>
      <c r="M91" s="23"/>
      <c r="N91" s="23"/>
      <c r="O91" s="27" t="str">
        <f t="shared" si="3"/>
        <v xml:space="preserve"> </v>
      </c>
      <c r="AH91" s="150" t="s">
        <v>216</v>
      </c>
      <c r="AI91" s="150" t="s">
        <v>313</v>
      </c>
    </row>
    <row r="92" spans="1:35" ht="52.5">
      <c r="A92" s="26" t="str">
        <f>'T8. Objetivos de desarrollo'!B91</f>
        <v>Ingresar Objetivo de desarrollo</v>
      </c>
      <c r="B92" s="26">
        <f>'T11.Obj G, politicas, metas'!C92</f>
        <v>0</v>
      </c>
      <c r="C92" s="12">
        <f>'T11.Obj G, politicas, metas'!D92</f>
        <v>0</v>
      </c>
      <c r="D92" s="12" t="str">
        <f>'T11.Obj G, politicas, metas'!B92</f>
        <v>No existe una competencia definida</v>
      </c>
      <c r="E92" s="27">
        <f>'T11.Obj G, politicas, metas'!E92</f>
        <v>0</v>
      </c>
      <c r="F92" s="24"/>
      <c r="G92" s="24"/>
      <c r="H92" s="52"/>
      <c r="I92" s="24"/>
      <c r="J92" s="24"/>
      <c r="K92" s="23"/>
      <c r="L92" s="23"/>
      <c r="M92" s="23"/>
      <c r="N92" s="23"/>
      <c r="O92" s="27" t="str">
        <f t="shared" si="3"/>
        <v xml:space="preserve"> </v>
      </c>
      <c r="AH92" s="150" t="s">
        <v>225</v>
      </c>
      <c r="AI92" s="150" t="s">
        <v>313</v>
      </c>
    </row>
    <row r="93" spans="1:35" ht="73.5">
      <c r="A93" s="26" t="str">
        <f>'T8. Objetivos de desarrollo'!B92</f>
        <v>Ingresar Objetivo de desarrollo</v>
      </c>
      <c r="B93" s="26">
        <f>'T11.Obj G, politicas, metas'!C93</f>
        <v>0</v>
      </c>
      <c r="C93" s="12">
        <f>'T11.Obj G, politicas, metas'!D93</f>
        <v>0</v>
      </c>
      <c r="D93" s="12" t="str">
        <f>'T11.Obj G, politicas, metas'!B93</f>
        <v>No existe una competencia definida</v>
      </c>
      <c r="E93" s="27">
        <f>'T11.Obj G, politicas, metas'!E93</f>
        <v>0</v>
      </c>
      <c r="F93" s="24"/>
      <c r="G93" s="24"/>
      <c r="H93" s="52"/>
      <c r="I93" s="24"/>
      <c r="J93" s="24"/>
      <c r="K93" s="23"/>
      <c r="L93" s="23"/>
      <c r="M93" s="23"/>
      <c r="N93" s="23"/>
      <c r="O93" s="27" t="str">
        <f t="shared" si="3"/>
        <v xml:space="preserve"> </v>
      </c>
      <c r="AH93" s="150" t="s">
        <v>234</v>
      </c>
      <c r="AI93" s="150" t="s">
        <v>313</v>
      </c>
    </row>
    <row r="94" spans="1:35" ht="105">
      <c r="A94" s="26" t="str">
        <f>'T8. Objetivos de desarrollo'!B93</f>
        <v>Ingresar Objetivo de desarrollo</v>
      </c>
      <c r="B94" s="26">
        <f>'T11.Obj G, politicas, metas'!C94</f>
        <v>0</v>
      </c>
      <c r="C94" s="12">
        <f>'T11.Obj G, politicas, metas'!D94</f>
        <v>0</v>
      </c>
      <c r="D94" s="12" t="str">
        <f>'T11.Obj G, politicas, metas'!B94</f>
        <v>No existe una competencia definida</v>
      </c>
      <c r="E94" s="27">
        <f>'T11.Obj G, politicas, metas'!E94</f>
        <v>0</v>
      </c>
      <c r="F94" s="24"/>
      <c r="G94" s="24"/>
      <c r="H94" s="52"/>
      <c r="I94" s="24"/>
      <c r="J94" s="24"/>
      <c r="K94" s="23"/>
      <c r="L94" s="23"/>
      <c r="M94" s="23"/>
      <c r="N94" s="23"/>
      <c r="O94" s="27" t="str">
        <f t="shared" si="3"/>
        <v xml:space="preserve"> </v>
      </c>
      <c r="AH94" s="150" t="s">
        <v>191</v>
      </c>
      <c r="AI94" s="150" t="s">
        <v>314</v>
      </c>
    </row>
    <row r="95" spans="1:35" ht="94.5">
      <c r="A95" s="26" t="str">
        <f>'T8. Objetivos de desarrollo'!B94</f>
        <v>Ingresar Objetivo de desarrollo</v>
      </c>
      <c r="B95" s="26">
        <f>'T11.Obj G, politicas, metas'!C95</f>
        <v>0</v>
      </c>
      <c r="C95" s="12">
        <f>'T11.Obj G, politicas, metas'!D95</f>
        <v>0</v>
      </c>
      <c r="D95" s="12" t="str">
        <f>'T11.Obj G, politicas, metas'!B95</f>
        <v>No existe una competencia definida</v>
      </c>
      <c r="E95" s="27">
        <f>'T11.Obj G, politicas, metas'!E95</f>
        <v>0</v>
      </c>
      <c r="F95" s="24"/>
      <c r="G95" s="24"/>
      <c r="H95" s="52"/>
      <c r="I95" s="24"/>
      <c r="J95" s="24"/>
      <c r="K95" s="23"/>
      <c r="L95" s="23"/>
      <c r="M95" s="23"/>
      <c r="N95" s="23"/>
      <c r="O95" s="27" t="str">
        <f t="shared" si="3"/>
        <v xml:space="preserve"> </v>
      </c>
      <c r="AH95" s="150" t="s">
        <v>200</v>
      </c>
      <c r="AI95" s="150" t="s">
        <v>314</v>
      </c>
    </row>
    <row r="96" spans="1:35" ht="147">
      <c r="A96" s="26" t="str">
        <f>'T8. Objetivos de desarrollo'!B95</f>
        <v>Ingresar Objetivo de desarrollo</v>
      </c>
      <c r="B96" s="26">
        <f>'T11.Obj G, politicas, metas'!C96</f>
        <v>0</v>
      </c>
      <c r="C96" s="12">
        <f>'T11.Obj G, politicas, metas'!D96</f>
        <v>0</v>
      </c>
      <c r="D96" s="12" t="str">
        <f>'T11.Obj G, politicas, metas'!B96</f>
        <v>No existe una competencia definida</v>
      </c>
      <c r="E96" s="27">
        <f>'T11.Obj G, politicas, metas'!E96</f>
        <v>0</v>
      </c>
      <c r="F96" s="24"/>
      <c r="G96" s="24"/>
      <c r="H96" s="52"/>
      <c r="I96" s="24"/>
      <c r="J96" s="24"/>
      <c r="K96" s="23"/>
      <c r="L96" s="23"/>
      <c r="M96" s="23"/>
      <c r="N96" s="23"/>
      <c r="O96" s="27" t="str">
        <f t="shared" si="3"/>
        <v xml:space="preserve"> </v>
      </c>
      <c r="AH96" s="150" t="s">
        <v>246</v>
      </c>
      <c r="AI96" s="150" t="s">
        <v>314</v>
      </c>
    </row>
    <row r="97" spans="1:35" ht="105">
      <c r="A97" s="26" t="str">
        <f>'T8. Objetivos de desarrollo'!B96</f>
        <v>Ingresar Objetivo de desarrollo</v>
      </c>
      <c r="B97" s="26">
        <f>'T11.Obj G, politicas, metas'!C97</f>
        <v>0</v>
      </c>
      <c r="C97" s="12">
        <f>'T11.Obj G, politicas, metas'!D97</f>
        <v>0</v>
      </c>
      <c r="D97" s="12" t="str">
        <f>'T11.Obj G, politicas, metas'!B97</f>
        <v>No existe una competencia definida</v>
      </c>
      <c r="E97" s="27">
        <f>'T11.Obj G, politicas, metas'!E97</f>
        <v>0</v>
      </c>
      <c r="F97" s="24"/>
      <c r="G97" s="24"/>
      <c r="H97" s="52"/>
      <c r="I97" s="24"/>
      <c r="J97" s="24"/>
      <c r="K97" s="23"/>
      <c r="L97" s="23"/>
      <c r="M97" s="23"/>
      <c r="N97" s="23"/>
      <c r="O97" s="27" t="str">
        <f t="shared" si="3"/>
        <v xml:space="preserve"> </v>
      </c>
      <c r="AH97" s="150" t="s">
        <v>209</v>
      </c>
      <c r="AI97" s="150" t="s">
        <v>314</v>
      </c>
    </row>
    <row r="98" spans="1:35" ht="168">
      <c r="A98" s="26" t="str">
        <f>'T8. Objetivos de desarrollo'!B97</f>
        <v>Ingresar Objetivo de desarrollo</v>
      </c>
      <c r="B98" s="26">
        <f>'T11.Obj G, politicas, metas'!C98</f>
        <v>0</v>
      </c>
      <c r="C98" s="12">
        <f>'T11.Obj G, politicas, metas'!D98</f>
        <v>0</v>
      </c>
      <c r="D98" s="12" t="str">
        <f>'T11.Obj G, politicas, metas'!B98</f>
        <v>No existe una competencia definida</v>
      </c>
      <c r="E98" s="27">
        <f>'T11.Obj G, politicas, metas'!E98</f>
        <v>0</v>
      </c>
      <c r="F98" s="24"/>
      <c r="G98" s="24"/>
      <c r="H98" s="52"/>
      <c r="I98" s="24"/>
      <c r="J98" s="24"/>
      <c r="K98" s="23"/>
      <c r="L98" s="23"/>
      <c r="M98" s="23"/>
      <c r="N98" s="23"/>
      <c r="O98" s="27" t="str">
        <f t="shared" si="3"/>
        <v xml:space="preserve"> </v>
      </c>
      <c r="AH98" s="150" t="s">
        <v>218</v>
      </c>
      <c r="AI98" s="150" t="s">
        <v>314</v>
      </c>
    </row>
    <row r="99" spans="1:35" ht="94.5">
      <c r="A99" s="26" t="str">
        <f>'T8. Objetivos de desarrollo'!B98</f>
        <v>Ingresar Objetivo de desarrollo</v>
      </c>
      <c r="B99" s="26">
        <f>'T11.Obj G, politicas, metas'!C99</f>
        <v>0</v>
      </c>
      <c r="C99" s="12">
        <f>'T11.Obj G, politicas, metas'!D99</f>
        <v>0</v>
      </c>
      <c r="D99" s="12" t="str">
        <f>'T11.Obj G, politicas, metas'!B99</f>
        <v>No existe una competencia definida</v>
      </c>
      <c r="E99" s="27">
        <f>'T11.Obj G, politicas, metas'!E99</f>
        <v>0</v>
      </c>
      <c r="F99" s="24"/>
      <c r="G99" s="24"/>
      <c r="H99" s="52"/>
      <c r="I99" s="24"/>
      <c r="J99" s="24"/>
      <c r="K99" s="23"/>
      <c r="L99" s="23"/>
      <c r="M99" s="23"/>
      <c r="N99" s="23"/>
      <c r="O99" s="27" t="str">
        <f t="shared" si="3"/>
        <v xml:space="preserve"> </v>
      </c>
      <c r="AH99" s="150" t="s">
        <v>249</v>
      </c>
      <c r="AI99" s="150" t="s">
        <v>314</v>
      </c>
    </row>
    <row r="100" spans="1:35" ht="94.5">
      <c r="A100" s="26" t="str">
        <f>'T8. Objetivos de desarrollo'!B99</f>
        <v>Ingresar Objetivo de desarrollo</v>
      </c>
      <c r="B100" s="26">
        <f>'T11.Obj G, politicas, metas'!C100</f>
        <v>0</v>
      </c>
      <c r="C100" s="12">
        <f>'T11.Obj G, politicas, metas'!D100</f>
        <v>0</v>
      </c>
      <c r="D100" s="12" t="str">
        <f>'T11.Obj G, politicas, metas'!B100</f>
        <v>No existe una competencia definida</v>
      </c>
      <c r="E100" s="27">
        <f>'T11.Obj G, politicas, metas'!E100</f>
        <v>0</v>
      </c>
      <c r="F100" s="24"/>
      <c r="G100" s="24"/>
      <c r="H100" s="52"/>
      <c r="I100" s="24"/>
      <c r="J100" s="24"/>
      <c r="K100" s="23"/>
      <c r="L100" s="23"/>
      <c r="M100" s="23"/>
      <c r="N100" s="23"/>
      <c r="O100" s="27" t="str">
        <f t="shared" si="3"/>
        <v xml:space="preserve"> </v>
      </c>
      <c r="AH100" s="150" t="s">
        <v>263</v>
      </c>
      <c r="AI100" s="150" t="s">
        <v>314</v>
      </c>
    </row>
    <row r="101" spans="1:35" ht="94.5">
      <c r="A101" s="26" t="str">
        <f>'T8. Objetivos de desarrollo'!B100</f>
        <v>Ingresar Objetivo de desarrollo</v>
      </c>
      <c r="B101" s="26">
        <f>'T11.Obj G, politicas, metas'!C101</f>
        <v>0</v>
      </c>
      <c r="C101" s="12">
        <f>'T11.Obj G, politicas, metas'!D101</f>
        <v>0</v>
      </c>
      <c r="D101" s="12" t="str">
        <f>'T11.Obj G, politicas, metas'!B101</f>
        <v>No existe una competencia definida</v>
      </c>
      <c r="E101" s="27">
        <f>'T11.Obj G, politicas, metas'!E101</f>
        <v>0</v>
      </c>
      <c r="F101" s="24"/>
      <c r="G101" s="24"/>
      <c r="H101" s="52"/>
      <c r="I101" s="24"/>
      <c r="J101" s="24"/>
      <c r="K101" s="23"/>
      <c r="L101" s="23"/>
      <c r="M101" s="23"/>
      <c r="N101" s="23"/>
      <c r="O101" s="27" t="str">
        <f t="shared" si="3"/>
        <v xml:space="preserve"> </v>
      </c>
      <c r="AH101" s="150" t="s">
        <v>248</v>
      </c>
      <c r="AI101" s="150" t="s">
        <v>314</v>
      </c>
    </row>
    <row r="102" spans="1:35" ht="126">
      <c r="A102" s="26" t="str">
        <f>'T8. Objetivos de desarrollo'!B101</f>
        <v>Ingresar Objetivo de desarrollo</v>
      </c>
      <c r="B102" s="26">
        <f>'T11.Obj G, politicas, metas'!C102</f>
        <v>0</v>
      </c>
      <c r="C102" s="12">
        <f>'T11.Obj G, politicas, metas'!D102</f>
        <v>0</v>
      </c>
      <c r="D102" s="12" t="str">
        <f>'T11.Obj G, politicas, metas'!B102</f>
        <v>No existe una competencia definida</v>
      </c>
      <c r="E102" s="27">
        <f>'T11.Obj G, politicas, metas'!E102</f>
        <v>0</v>
      </c>
      <c r="F102" s="24"/>
      <c r="G102" s="24"/>
      <c r="H102" s="52"/>
      <c r="I102" s="24"/>
      <c r="J102" s="24"/>
      <c r="K102" s="23"/>
      <c r="L102" s="23"/>
      <c r="M102" s="23"/>
      <c r="N102" s="23"/>
      <c r="O102" s="27" t="str">
        <f t="shared" si="3"/>
        <v xml:space="preserve"> </v>
      </c>
      <c r="AH102" s="150" t="s">
        <v>281</v>
      </c>
      <c r="AI102" s="150" t="s">
        <v>314</v>
      </c>
    </row>
    <row r="103" spans="1:35" ht="105">
      <c r="A103" s="26" t="str">
        <f>'T8. Objetivos de desarrollo'!B102</f>
        <v>Ingresar Objetivo de desarrollo</v>
      </c>
      <c r="B103" s="26">
        <f>'T11.Obj G, politicas, metas'!C103</f>
        <v>0</v>
      </c>
      <c r="C103" s="12">
        <f>'T11.Obj G, politicas, metas'!D103</f>
        <v>0</v>
      </c>
      <c r="D103" s="12" t="str">
        <f>'T11.Obj G, politicas, metas'!B103</f>
        <v>No existe una competencia definida</v>
      </c>
      <c r="E103" s="27">
        <f>'T11.Obj G, politicas, metas'!E103</f>
        <v>0</v>
      </c>
      <c r="F103" s="24"/>
      <c r="G103" s="24"/>
      <c r="H103" s="52"/>
      <c r="I103" s="24"/>
      <c r="J103" s="24"/>
      <c r="K103" s="23"/>
      <c r="L103" s="23"/>
      <c r="M103" s="23"/>
      <c r="N103" s="23"/>
      <c r="O103" s="27" t="str">
        <f t="shared" si="3"/>
        <v xml:space="preserve"> </v>
      </c>
      <c r="AH103" s="150" t="s">
        <v>284</v>
      </c>
      <c r="AI103" s="150" t="s">
        <v>314</v>
      </c>
    </row>
    <row r="104" spans="1:35" ht="126">
      <c r="A104" s="26" t="str">
        <f>'T8. Objetivos de desarrollo'!B103</f>
        <v>Ingresar Objetivo de desarrollo</v>
      </c>
      <c r="B104" s="26">
        <f>'T11.Obj G, politicas, metas'!C104</f>
        <v>0</v>
      </c>
      <c r="C104" s="12">
        <f>'T11.Obj G, politicas, metas'!D104</f>
        <v>0</v>
      </c>
      <c r="D104" s="12" t="str">
        <f>'T11.Obj G, politicas, metas'!B104</f>
        <v>No existe una competencia definida</v>
      </c>
      <c r="E104" s="27">
        <f>'T11.Obj G, politicas, metas'!E104</f>
        <v>0</v>
      </c>
      <c r="F104" s="24"/>
      <c r="G104" s="24"/>
      <c r="H104" s="52"/>
      <c r="I104" s="24"/>
      <c r="J104" s="24"/>
      <c r="K104" s="23"/>
      <c r="L104" s="23"/>
      <c r="M104" s="23"/>
      <c r="N104" s="23"/>
      <c r="O104" s="27" t="str">
        <f t="shared" si="3"/>
        <v xml:space="preserve"> </v>
      </c>
      <c r="AH104" s="150" t="s">
        <v>228</v>
      </c>
      <c r="AI104" s="150" t="s">
        <v>315</v>
      </c>
    </row>
    <row r="105" spans="1:35" ht="168">
      <c r="A105" s="26" t="str">
        <f>'T8. Objetivos de desarrollo'!B104</f>
        <v>Ingresar Objetivo de desarrollo</v>
      </c>
      <c r="B105" s="26">
        <f>'T11.Obj G, politicas, metas'!C105</f>
        <v>0</v>
      </c>
      <c r="C105" s="12">
        <f>'T11.Obj G, politicas, metas'!D105</f>
        <v>0</v>
      </c>
      <c r="D105" s="12" t="str">
        <f>'T11.Obj G, politicas, metas'!B105</f>
        <v>No existe una competencia definida</v>
      </c>
      <c r="E105" s="27">
        <f>'T11.Obj G, politicas, metas'!E105</f>
        <v>0</v>
      </c>
      <c r="F105" s="24"/>
      <c r="G105" s="24"/>
      <c r="H105" s="52"/>
      <c r="I105" s="24"/>
      <c r="J105" s="24"/>
      <c r="K105" s="23"/>
      <c r="L105" s="23"/>
      <c r="M105" s="23"/>
      <c r="N105" s="23"/>
      <c r="O105" s="27" t="str">
        <f t="shared" si="3"/>
        <v xml:space="preserve"> </v>
      </c>
      <c r="AH105" s="150" t="s">
        <v>231</v>
      </c>
      <c r="AI105" s="150" t="s">
        <v>315</v>
      </c>
    </row>
    <row r="106" spans="1:35" ht="126">
      <c r="A106" s="26" t="str">
        <f>'T8. Objetivos de desarrollo'!B105</f>
        <v>Ingresar Objetivo de desarrollo</v>
      </c>
      <c r="B106" s="26">
        <f>'T11.Obj G, politicas, metas'!C106</f>
        <v>0</v>
      </c>
      <c r="C106" s="12">
        <f>'T11.Obj G, politicas, metas'!D106</f>
        <v>0</v>
      </c>
      <c r="D106" s="12" t="str">
        <f>'T11.Obj G, politicas, metas'!B106</f>
        <v>No existe una competencia definida</v>
      </c>
      <c r="E106" s="27">
        <f>'T11.Obj G, politicas, metas'!E106</f>
        <v>0</v>
      </c>
      <c r="F106" s="24"/>
      <c r="G106" s="24"/>
      <c r="H106" s="52"/>
      <c r="I106" s="24"/>
      <c r="J106" s="24"/>
      <c r="K106" s="23"/>
      <c r="L106" s="23"/>
      <c r="M106" s="23"/>
      <c r="N106" s="23"/>
      <c r="O106" s="27" t="str">
        <f t="shared" si="3"/>
        <v xml:space="preserve"> </v>
      </c>
      <c r="AH106" s="150" t="s">
        <v>251</v>
      </c>
      <c r="AI106" s="150" t="s">
        <v>315</v>
      </c>
    </row>
    <row r="107" spans="1:35" ht="94.5">
      <c r="A107" s="26" t="str">
        <f>'T8. Objetivos de desarrollo'!B106</f>
        <v>Ingresar Objetivo de desarrollo</v>
      </c>
      <c r="B107" s="26">
        <f>'T11.Obj G, politicas, metas'!C107</f>
        <v>0</v>
      </c>
      <c r="C107" s="12">
        <f>'T11.Obj G, politicas, metas'!D107</f>
        <v>0</v>
      </c>
      <c r="D107" s="12" t="str">
        <f>'T11.Obj G, politicas, metas'!B107</f>
        <v>No existe una competencia definida</v>
      </c>
      <c r="E107" s="27">
        <f>'T11.Obj G, politicas, metas'!E107</f>
        <v>0</v>
      </c>
      <c r="F107" s="24"/>
      <c r="G107" s="24"/>
      <c r="H107" s="52"/>
      <c r="I107" s="24"/>
      <c r="J107" s="24"/>
      <c r="K107" s="23"/>
      <c r="L107" s="23"/>
      <c r="M107" s="23"/>
      <c r="N107" s="23"/>
      <c r="O107" s="27" t="str">
        <f t="shared" si="3"/>
        <v xml:space="preserve"> </v>
      </c>
      <c r="AH107" s="150" t="s">
        <v>217</v>
      </c>
      <c r="AI107" s="150" t="s">
        <v>315</v>
      </c>
    </row>
    <row r="108" spans="1:35" ht="94.5">
      <c r="A108" s="26" t="str">
        <f>'T8. Objetivos de desarrollo'!B107</f>
        <v>Ingresar Objetivo de desarrollo</v>
      </c>
      <c r="B108" s="26">
        <f>'T11.Obj G, politicas, metas'!C108</f>
        <v>0</v>
      </c>
      <c r="C108" s="12">
        <f>'T11.Obj G, politicas, metas'!D108</f>
        <v>0</v>
      </c>
      <c r="D108" s="12" t="str">
        <f>'T11.Obj G, politicas, metas'!B108</f>
        <v>No existe una competencia definida</v>
      </c>
      <c r="E108" s="27">
        <f>'T11.Obj G, politicas, metas'!E108</f>
        <v>0</v>
      </c>
      <c r="F108" s="24"/>
      <c r="G108" s="24"/>
      <c r="H108" s="52"/>
      <c r="I108" s="24"/>
      <c r="J108" s="24"/>
      <c r="K108" s="23"/>
      <c r="L108" s="23"/>
      <c r="M108" s="23"/>
      <c r="N108" s="23"/>
      <c r="O108" s="27" t="str">
        <f t="shared" si="3"/>
        <v xml:space="preserve"> </v>
      </c>
      <c r="AH108" s="150" t="s">
        <v>287</v>
      </c>
      <c r="AI108" s="150" t="s">
        <v>315</v>
      </c>
    </row>
    <row r="109" spans="1:35" ht="105">
      <c r="A109" s="26" t="str">
        <f>'T8. Objetivos de desarrollo'!B108</f>
        <v>Ingresar Objetivo de desarrollo</v>
      </c>
      <c r="B109" s="26">
        <f>'T11.Obj G, politicas, metas'!C109</f>
        <v>0</v>
      </c>
      <c r="C109" s="12">
        <f>'T11.Obj G, politicas, metas'!D109</f>
        <v>0</v>
      </c>
      <c r="D109" s="12" t="str">
        <f>'T11.Obj G, politicas, metas'!B109</f>
        <v>No existe una competencia definida</v>
      </c>
      <c r="E109" s="27">
        <f>'T11.Obj G, politicas, metas'!E109</f>
        <v>0</v>
      </c>
      <c r="F109" s="24"/>
      <c r="G109" s="24"/>
      <c r="H109" s="52"/>
      <c r="I109" s="24"/>
      <c r="J109" s="24"/>
      <c r="K109" s="23"/>
      <c r="L109" s="23"/>
      <c r="M109" s="23"/>
      <c r="N109" s="23"/>
      <c r="O109" s="27" t="str">
        <f t="shared" si="3"/>
        <v xml:space="preserve"> </v>
      </c>
      <c r="AH109" s="150" t="s">
        <v>227</v>
      </c>
      <c r="AI109" s="150" t="s">
        <v>315</v>
      </c>
    </row>
    <row r="110" spans="1:35" ht="26">
      <c r="A110" s="26" t="str">
        <f>'T8. Objetivos de desarrollo'!B109</f>
        <v>Ingresar Objetivo de desarrollo</v>
      </c>
      <c r="B110" s="26">
        <f>'T11.Obj G, politicas, metas'!C110</f>
        <v>0</v>
      </c>
      <c r="C110" s="12">
        <f>'T11.Obj G, politicas, metas'!D110</f>
        <v>0</v>
      </c>
      <c r="D110" s="12" t="str">
        <f>'T11.Obj G, politicas, metas'!B110</f>
        <v>No existe una competencia definida</v>
      </c>
      <c r="E110" s="27">
        <f>'T11.Obj G, politicas, metas'!E110</f>
        <v>0</v>
      </c>
      <c r="F110" s="24"/>
      <c r="G110" s="24"/>
      <c r="H110" s="52"/>
      <c r="I110" s="24"/>
      <c r="J110" s="24"/>
      <c r="K110" s="23"/>
      <c r="L110" s="23"/>
      <c r="M110" s="23"/>
      <c r="N110" s="23"/>
      <c r="O110" s="27" t="str">
        <f t="shared" si="3"/>
        <v xml:space="preserve"> </v>
      </c>
    </row>
    <row r="111" spans="1:35" ht="26">
      <c r="A111" s="26" t="str">
        <f>'T8. Objetivos de desarrollo'!B110</f>
        <v>Ingresar Objetivo de desarrollo</v>
      </c>
      <c r="B111" s="26">
        <f>'T11.Obj G, politicas, metas'!C111</f>
        <v>0</v>
      </c>
      <c r="C111" s="12">
        <f>'T11.Obj G, politicas, metas'!D111</f>
        <v>0</v>
      </c>
      <c r="D111" s="12" t="str">
        <f>'T11.Obj G, politicas, metas'!B111</f>
        <v>No existe una competencia definida</v>
      </c>
      <c r="E111" s="27">
        <f>'T11.Obj G, politicas, metas'!E111</f>
        <v>0</v>
      </c>
      <c r="F111" s="24"/>
      <c r="G111" s="24"/>
      <c r="H111" s="52"/>
      <c r="I111" s="24"/>
      <c r="J111" s="24"/>
      <c r="K111" s="23"/>
      <c r="L111" s="23"/>
      <c r="M111" s="23"/>
      <c r="N111" s="23"/>
      <c r="O111" s="27" t="str">
        <f t="shared" si="3"/>
        <v xml:space="preserve"> </v>
      </c>
    </row>
    <row r="112" spans="1:35" ht="26">
      <c r="A112" s="26" t="str">
        <f>'T8. Objetivos de desarrollo'!B111</f>
        <v>Ingresar Objetivo de desarrollo</v>
      </c>
      <c r="B112" s="26">
        <f>'T11.Obj G, politicas, metas'!C112</f>
        <v>0</v>
      </c>
      <c r="C112" s="12">
        <f>'T11.Obj G, politicas, metas'!D112</f>
        <v>0</v>
      </c>
      <c r="D112" s="12" t="str">
        <f>'T11.Obj G, politicas, metas'!B112</f>
        <v>No existe una competencia definida</v>
      </c>
      <c r="E112" s="27">
        <f>'T11.Obj G, politicas, metas'!E112</f>
        <v>0</v>
      </c>
      <c r="F112" s="24"/>
      <c r="G112" s="24"/>
      <c r="H112" s="52"/>
      <c r="I112" s="24"/>
      <c r="J112" s="24"/>
      <c r="K112" s="23"/>
      <c r="L112" s="23"/>
      <c r="M112" s="23"/>
      <c r="N112" s="23"/>
      <c r="O112" s="27" t="str">
        <f t="shared" si="3"/>
        <v xml:space="preserve"> </v>
      </c>
    </row>
    <row r="113" spans="1:15" ht="26">
      <c r="A113" s="26" t="str">
        <f>'T8. Objetivos de desarrollo'!B112</f>
        <v>Ingresar Objetivo de desarrollo</v>
      </c>
      <c r="B113" s="26">
        <f>'T11.Obj G, politicas, metas'!C113</f>
        <v>0</v>
      </c>
      <c r="C113" s="12">
        <f>'T11.Obj G, politicas, metas'!D113</f>
        <v>0</v>
      </c>
      <c r="D113" s="12" t="str">
        <f>'T11.Obj G, politicas, metas'!B113</f>
        <v>No existe una competencia definida</v>
      </c>
      <c r="E113" s="27">
        <f>'T11.Obj G, politicas, metas'!E113</f>
        <v>0</v>
      </c>
      <c r="F113" s="24"/>
      <c r="G113" s="24"/>
      <c r="H113" s="52"/>
      <c r="I113" s="24"/>
      <c r="J113" s="24"/>
      <c r="K113" s="23"/>
      <c r="L113" s="23"/>
      <c r="M113" s="23"/>
      <c r="N113" s="23"/>
      <c r="O113" s="27" t="str">
        <f t="shared" si="3"/>
        <v xml:space="preserve"> </v>
      </c>
    </row>
    <row r="114" spans="1:15" ht="26">
      <c r="A114" s="26" t="str">
        <f>'T8. Objetivos de desarrollo'!B113</f>
        <v>Ingresar Objetivo de desarrollo</v>
      </c>
      <c r="B114" s="26">
        <f>'T11.Obj G, politicas, metas'!C114</f>
        <v>0</v>
      </c>
      <c r="C114" s="12">
        <f>'T11.Obj G, politicas, metas'!D114</f>
        <v>0</v>
      </c>
      <c r="D114" s="12" t="str">
        <f>'T11.Obj G, politicas, metas'!B114</f>
        <v>No existe una competencia definida</v>
      </c>
      <c r="E114" s="27">
        <f>'T11.Obj G, politicas, metas'!E114</f>
        <v>0</v>
      </c>
      <c r="F114" s="24"/>
      <c r="G114" s="24"/>
      <c r="H114" s="52"/>
      <c r="I114" s="24"/>
      <c r="J114" s="24"/>
      <c r="K114" s="23"/>
      <c r="L114" s="23"/>
      <c r="M114" s="23"/>
      <c r="N114" s="23"/>
      <c r="O114" s="27" t="str">
        <f t="shared" si="3"/>
        <v xml:space="preserve"> </v>
      </c>
    </row>
    <row r="115" spans="1:15" ht="26">
      <c r="A115" s="26" t="str">
        <f>'T8. Objetivos de desarrollo'!B114</f>
        <v>Ingresar Objetivo de desarrollo</v>
      </c>
      <c r="B115" s="26">
        <f>'T11.Obj G, politicas, metas'!C115</f>
        <v>0</v>
      </c>
      <c r="C115" s="12">
        <f>'T11.Obj G, politicas, metas'!D115</f>
        <v>0</v>
      </c>
      <c r="D115" s="12" t="str">
        <f>'T11.Obj G, politicas, metas'!B115</f>
        <v>No existe una competencia definida</v>
      </c>
      <c r="E115" s="27">
        <f>'T11.Obj G, politicas, metas'!E115</f>
        <v>0</v>
      </c>
      <c r="F115" s="24"/>
      <c r="G115" s="24"/>
      <c r="H115" s="52"/>
      <c r="I115" s="24"/>
      <c r="J115" s="24"/>
      <c r="K115" s="23"/>
      <c r="L115" s="23"/>
      <c r="M115" s="23"/>
      <c r="N115" s="23"/>
      <c r="O115" s="27" t="str">
        <f t="shared" si="3"/>
        <v xml:space="preserve"> </v>
      </c>
    </row>
    <row r="116" spans="1:15" ht="26">
      <c r="A116" s="26" t="str">
        <f>'T8. Objetivos de desarrollo'!B115</f>
        <v>Ingresar Objetivo de desarrollo</v>
      </c>
      <c r="B116" s="26">
        <f>'T11.Obj G, politicas, metas'!C116</f>
        <v>0</v>
      </c>
      <c r="C116" s="12">
        <f>'T11.Obj G, politicas, metas'!D116</f>
        <v>0</v>
      </c>
      <c r="D116" s="12" t="str">
        <f>'T11.Obj G, politicas, metas'!B116</f>
        <v>No existe una competencia definida</v>
      </c>
      <c r="E116" s="27">
        <f>'T11.Obj G, politicas, metas'!E116</f>
        <v>0</v>
      </c>
      <c r="F116" s="24"/>
      <c r="G116" s="24"/>
      <c r="H116" s="52"/>
      <c r="I116" s="24"/>
      <c r="J116" s="24"/>
      <c r="K116" s="23"/>
      <c r="L116" s="23"/>
      <c r="M116" s="23"/>
      <c r="N116" s="23"/>
      <c r="O116" s="27" t="str">
        <f t="shared" si="3"/>
        <v xml:space="preserve"> </v>
      </c>
    </row>
    <row r="117" spans="1:15" ht="26">
      <c r="A117" s="26" t="str">
        <f>'T8. Objetivos de desarrollo'!B116</f>
        <v>Ingresar Objetivo de desarrollo</v>
      </c>
      <c r="B117" s="26">
        <f>'T11.Obj G, politicas, metas'!C117</f>
        <v>0</v>
      </c>
      <c r="C117" s="12">
        <f>'T11.Obj G, politicas, metas'!D117</f>
        <v>0</v>
      </c>
      <c r="D117" s="12" t="str">
        <f>'T11.Obj G, politicas, metas'!B117</f>
        <v>No existe una competencia definida</v>
      </c>
      <c r="E117" s="27">
        <f>'T11.Obj G, politicas, metas'!E117</f>
        <v>0</v>
      </c>
      <c r="F117" s="24"/>
      <c r="G117" s="24"/>
      <c r="H117" s="52"/>
      <c r="I117" s="24"/>
      <c r="J117" s="24"/>
      <c r="K117" s="23"/>
      <c r="L117" s="23"/>
      <c r="M117" s="23"/>
      <c r="N117" s="23"/>
      <c r="O117" s="27" t="str">
        <f t="shared" si="3"/>
        <v xml:space="preserve"> </v>
      </c>
    </row>
    <row r="118" spans="1:15" ht="26">
      <c r="A118" s="26" t="str">
        <f>'T8. Objetivos de desarrollo'!B117</f>
        <v>Ingresar Objetivo de desarrollo</v>
      </c>
      <c r="B118" s="26">
        <f>'T11.Obj G, politicas, metas'!C118</f>
        <v>0</v>
      </c>
      <c r="C118" s="12">
        <f>'T11.Obj G, politicas, metas'!D118</f>
        <v>0</v>
      </c>
      <c r="D118" s="12" t="str">
        <f>'T11.Obj G, politicas, metas'!B118</f>
        <v>No existe una competencia definida</v>
      </c>
      <c r="E118" s="27">
        <f>'T11.Obj G, politicas, metas'!E118</f>
        <v>0</v>
      </c>
      <c r="F118" s="24"/>
      <c r="G118" s="24"/>
      <c r="H118" s="52"/>
      <c r="I118" s="24"/>
      <c r="J118" s="24"/>
      <c r="K118" s="23"/>
      <c r="L118" s="23"/>
      <c r="M118" s="23"/>
      <c r="N118" s="23"/>
      <c r="O118" s="27" t="str">
        <f t="shared" si="3"/>
        <v xml:space="preserve"> </v>
      </c>
    </row>
    <row r="119" spans="1:15" ht="26">
      <c r="A119" s="26" t="str">
        <f>'T8. Objetivos de desarrollo'!B118</f>
        <v>Ingresar Objetivo de desarrollo</v>
      </c>
      <c r="B119" s="26">
        <f>'T11.Obj G, politicas, metas'!C119</f>
        <v>0</v>
      </c>
      <c r="C119" s="12">
        <f>'T11.Obj G, politicas, metas'!D119</f>
        <v>0</v>
      </c>
      <c r="D119" s="12" t="str">
        <f>'T11.Obj G, politicas, metas'!B119</f>
        <v>No existe una competencia definida</v>
      </c>
      <c r="E119" s="27">
        <f>'T11.Obj G, politicas, metas'!E119</f>
        <v>0</v>
      </c>
      <c r="F119" s="24"/>
      <c r="G119" s="24"/>
      <c r="H119" s="52"/>
      <c r="I119" s="24"/>
      <c r="J119" s="24"/>
      <c r="K119" s="23"/>
      <c r="L119" s="23"/>
      <c r="M119" s="23"/>
      <c r="N119" s="23"/>
      <c r="O119" s="27" t="str">
        <f t="shared" si="3"/>
        <v xml:space="preserve"> </v>
      </c>
    </row>
    <row r="120" spans="1:15" ht="26">
      <c r="A120" s="26" t="str">
        <f>'T8. Objetivos de desarrollo'!B119</f>
        <v>Ingresar Objetivo de desarrollo</v>
      </c>
      <c r="B120" s="26">
        <f>'T11.Obj G, politicas, metas'!C120</f>
        <v>0</v>
      </c>
      <c r="C120" s="12">
        <f>'T11.Obj G, politicas, metas'!D120</f>
        <v>0</v>
      </c>
      <c r="D120" s="12" t="str">
        <f>'T11.Obj G, politicas, metas'!B120</f>
        <v>No existe una competencia definida</v>
      </c>
      <c r="E120" s="27">
        <f>'T11.Obj G, politicas, metas'!E120</f>
        <v>0</v>
      </c>
      <c r="F120" s="24"/>
      <c r="G120" s="24"/>
      <c r="H120" s="52"/>
      <c r="I120" s="24"/>
      <c r="J120" s="24"/>
      <c r="K120" s="23"/>
      <c r="L120" s="23"/>
      <c r="M120" s="23"/>
      <c r="N120" s="23"/>
      <c r="O120" s="27" t="str">
        <f t="shared" si="3"/>
        <v xml:space="preserve"> </v>
      </c>
    </row>
    <row r="121" spans="1:15" ht="26">
      <c r="A121" s="26" t="str">
        <f>'T8. Objetivos de desarrollo'!B120</f>
        <v>Ingresar Objetivo de desarrollo</v>
      </c>
      <c r="B121" s="26">
        <f>'T11.Obj G, politicas, metas'!C121</f>
        <v>0</v>
      </c>
      <c r="C121" s="12">
        <f>'T11.Obj G, politicas, metas'!D121</f>
        <v>0</v>
      </c>
      <c r="D121" s="12" t="str">
        <f>'T11.Obj G, politicas, metas'!B121</f>
        <v>No existe una competencia definida</v>
      </c>
      <c r="E121" s="27">
        <f>'T11.Obj G, politicas, metas'!E121</f>
        <v>0</v>
      </c>
      <c r="F121" s="24"/>
      <c r="G121" s="24"/>
      <c r="H121" s="52"/>
      <c r="I121" s="24"/>
      <c r="J121" s="24"/>
      <c r="K121" s="23"/>
      <c r="L121" s="23"/>
      <c r="M121" s="23"/>
      <c r="N121" s="23"/>
      <c r="O121" s="27" t="str">
        <f t="shared" ref="O121:O184" si="4">IFERROR(VLOOKUP(D121,$AL$5:$AM$43,2,0)," ")</f>
        <v xml:space="preserve"> </v>
      </c>
    </row>
    <row r="122" spans="1:15" ht="26">
      <c r="A122" s="26" t="str">
        <f>'T8. Objetivos de desarrollo'!B121</f>
        <v>Ingresar Objetivo de desarrollo</v>
      </c>
      <c r="B122" s="26">
        <f>'T11.Obj G, politicas, metas'!C122</f>
        <v>0</v>
      </c>
      <c r="C122" s="12">
        <f>'T11.Obj G, politicas, metas'!D122</f>
        <v>0</v>
      </c>
      <c r="D122" s="12" t="str">
        <f>'T11.Obj G, politicas, metas'!B122</f>
        <v>No existe una competencia definida</v>
      </c>
      <c r="E122" s="27">
        <f>'T11.Obj G, politicas, metas'!E122</f>
        <v>0</v>
      </c>
      <c r="F122" s="24"/>
      <c r="G122" s="24"/>
      <c r="H122" s="52"/>
      <c r="I122" s="24"/>
      <c r="J122" s="24"/>
      <c r="K122" s="23"/>
      <c r="L122" s="23"/>
      <c r="M122" s="23"/>
      <c r="N122" s="23"/>
      <c r="O122" s="27" t="str">
        <f t="shared" si="4"/>
        <v xml:space="preserve"> </v>
      </c>
    </row>
    <row r="123" spans="1:15" ht="26">
      <c r="A123" s="26" t="str">
        <f>'T8. Objetivos de desarrollo'!B122</f>
        <v>Ingresar Objetivo de desarrollo</v>
      </c>
      <c r="B123" s="26">
        <f>'T11.Obj G, politicas, metas'!C123</f>
        <v>0</v>
      </c>
      <c r="C123" s="12">
        <f>'T11.Obj G, politicas, metas'!D123</f>
        <v>0</v>
      </c>
      <c r="D123" s="12" t="str">
        <f>'T11.Obj G, politicas, metas'!B123</f>
        <v>No existe una competencia definida</v>
      </c>
      <c r="E123" s="27">
        <f>'T11.Obj G, politicas, metas'!E123</f>
        <v>0</v>
      </c>
      <c r="F123" s="24"/>
      <c r="G123" s="24"/>
      <c r="H123" s="52"/>
      <c r="I123" s="24"/>
      <c r="J123" s="24"/>
      <c r="K123" s="23"/>
      <c r="L123" s="23"/>
      <c r="M123" s="23"/>
      <c r="N123" s="23"/>
      <c r="O123" s="27" t="str">
        <f t="shared" si="4"/>
        <v xml:space="preserve"> </v>
      </c>
    </row>
    <row r="124" spans="1:15" ht="26">
      <c r="A124" s="26" t="str">
        <f>'T8. Objetivos de desarrollo'!B123</f>
        <v>Ingresar Objetivo de desarrollo</v>
      </c>
      <c r="B124" s="26">
        <f>'T11.Obj G, politicas, metas'!C124</f>
        <v>0</v>
      </c>
      <c r="C124" s="12">
        <f>'T11.Obj G, politicas, metas'!D124</f>
        <v>0</v>
      </c>
      <c r="D124" s="12" t="str">
        <f>'T11.Obj G, politicas, metas'!B124</f>
        <v>No existe una competencia definida</v>
      </c>
      <c r="E124" s="27">
        <f>'T11.Obj G, politicas, metas'!E124</f>
        <v>0</v>
      </c>
      <c r="F124" s="24"/>
      <c r="G124" s="24"/>
      <c r="H124" s="52"/>
      <c r="I124" s="24"/>
      <c r="J124" s="24"/>
      <c r="K124" s="23"/>
      <c r="L124" s="23"/>
      <c r="M124" s="23"/>
      <c r="N124" s="23"/>
      <c r="O124" s="27" t="str">
        <f t="shared" si="4"/>
        <v xml:space="preserve"> </v>
      </c>
    </row>
    <row r="125" spans="1:15" ht="26">
      <c r="A125" s="26" t="str">
        <f>'T8. Objetivos de desarrollo'!B124</f>
        <v>Ingresar Objetivo de desarrollo</v>
      </c>
      <c r="B125" s="26">
        <f>'T11.Obj G, politicas, metas'!C125</f>
        <v>0</v>
      </c>
      <c r="C125" s="12">
        <f>'T11.Obj G, politicas, metas'!D125</f>
        <v>0</v>
      </c>
      <c r="D125" s="12" t="str">
        <f>'T11.Obj G, politicas, metas'!B125</f>
        <v>No existe una competencia definida</v>
      </c>
      <c r="E125" s="27">
        <f>'T11.Obj G, politicas, metas'!E125</f>
        <v>0</v>
      </c>
      <c r="F125" s="24"/>
      <c r="G125" s="24"/>
      <c r="H125" s="52"/>
      <c r="I125" s="24"/>
      <c r="J125" s="24"/>
      <c r="K125" s="23"/>
      <c r="L125" s="23"/>
      <c r="M125" s="23"/>
      <c r="N125" s="23"/>
      <c r="O125" s="27" t="str">
        <f t="shared" si="4"/>
        <v xml:space="preserve"> </v>
      </c>
    </row>
    <row r="126" spans="1:15" ht="26">
      <c r="A126" s="26" t="str">
        <f>'T8. Objetivos de desarrollo'!B125</f>
        <v>Ingresar Objetivo de desarrollo</v>
      </c>
      <c r="B126" s="26">
        <f>'T11.Obj G, politicas, metas'!C126</f>
        <v>0</v>
      </c>
      <c r="C126" s="12">
        <f>'T11.Obj G, politicas, metas'!D126</f>
        <v>0</v>
      </c>
      <c r="D126" s="12" t="str">
        <f>'T11.Obj G, politicas, metas'!B126</f>
        <v>No existe una competencia definida</v>
      </c>
      <c r="E126" s="27">
        <f>'T11.Obj G, politicas, metas'!E126</f>
        <v>0</v>
      </c>
      <c r="F126" s="24"/>
      <c r="G126" s="24"/>
      <c r="H126" s="52"/>
      <c r="I126" s="24"/>
      <c r="J126" s="24"/>
      <c r="K126" s="23"/>
      <c r="L126" s="23"/>
      <c r="M126" s="23"/>
      <c r="N126" s="23"/>
      <c r="O126" s="27" t="str">
        <f t="shared" si="4"/>
        <v xml:space="preserve"> </v>
      </c>
    </row>
    <row r="127" spans="1:15" ht="26">
      <c r="A127" s="26" t="str">
        <f>'T8. Objetivos de desarrollo'!B126</f>
        <v>Ingresar Objetivo de desarrollo</v>
      </c>
      <c r="B127" s="26">
        <f>'T11.Obj G, politicas, metas'!C127</f>
        <v>0</v>
      </c>
      <c r="C127" s="12">
        <f>'T11.Obj G, politicas, metas'!D127</f>
        <v>0</v>
      </c>
      <c r="D127" s="12" t="str">
        <f>'T11.Obj G, politicas, metas'!B127</f>
        <v>No existe una competencia definida</v>
      </c>
      <c r="E127" s="27">
        <f>'T11.Obj G, politicas, metas'!E127</f>
        <v>0</v>
      </c>
      <c r="F127" s="24"/>
      <c r="G127" s="24"/>
      <c r="H127" s="52"/>
      <c r="I127" s="24"/>
      <c r="J127" s="24"/>
      <c r="K127" s="23"/>
      <c r="L127" s="23"/>
      <c r="M127" s="23"/>
      <c r="N127" s="23"/>
      <c r="O127" s="27" t="str">
        <f t="shared" si="4"/>
        <v xml:space="preserve"> </v>
      </c>
    </row>
    <row r="128" spans="1:15" ht="26">
      <c r="A128" s="26" t="str">
        <f>'T8. Objetivos de desarrollo'!B127</f>
        <v>Ingresar Objetivo de desarrollo</v>
      </c>
      <c r="B128" s="26">
        <f>'T11.Obj G, politicas, metas'!C128</f>
        <v>0</v>
      </c>
      <c r="C128" s="12">
        <f>'T11.Obj G, politicas, metas'!D128</f>
        <v>0</v>
      </c>
      <c r="D128" s="12" t="str">
        <f>'T11.Obj G, politicas, metas'!B128</f>
        <v>No existe una competencia definida</v>
      </c>
      <c r="E128" s="27">
        <f>'T11.Obj G, politicas, metas'!E128</f>
        <v>0</v>
      </c>
      <c r="F128" s="24"/>
      <c r="G128" s="24"/>
      <c r="H128" s="52"/>
      <c r="I128" s="24"/>
      <c r="J128" s="24"/>
      <c r="K128" s="23"/>
      <c r="L128" s="23"/>
      <c r="M128" s="23"/>
      <c r="N128" s="23"/>
      <c r="O128" s="27" t="str">
        <f t="shared" si="4"/>
        <v xml:space="preserve"> </v>
      </c>
    </row>
    <row r="129" spans="1:15" ht="26">
      <c r="A129" s="26" t="str">
        <f>'T8. Objetivos de desarrollo'!B128</f>
        <v>Ingresar Objetivo de desarrollo</v>
      </c>
      <c r="B129" s="26">
        <f>'T11.Obj G, politicas, metas'!C129</f>
        <v>0</v>
      </c>
      <c r="C129" s="12">
        <f>'T11.Obj G, politicas, metas'!D129</f>
        <v>0</v>
      </c>
      <c r="D129" s="12" t="str">
        <f>'T11.Obj G, politicas, metas'!B129</f>
        <v>No existe una competencia definida</v>
      </c>
      <c r="E129" s="27">
        <f>'T11.Obj G, politicas, metas'!E129</f>
        <v>0</v>
      </c>
      <c r="F129" s="24"/>
      <c r="G129" s="24"/>
      <c r="H129" s="52"/>
      <c r="I129" s="24"/>
      <c r="J129" s="24"/>
      <c r="K129" s="23"/>
      <c r="L129" s="23"/>
      <c r="M129" s="23"/>
      <c r="N129" s="23"/>
      <c r="O129" s="27" t="str">
        <f t="shared" si="4"/>
        <v xml:space="preserve"> </v>
      </c>
    </row>
    <row r="130" spans="1:15" ht="26">
      <c r="A130" s="26" t="str">
        <f>'T8. Objetivos de desarrollo'!B129</f>
        <v>Ingresar Objetivo de desarrollo</v>
      </c>
      <c r="B130" s="26">
        <f>'T11.Obj G, politicas, metas'!C130</f>
        <v>0</v>
      </c>
      <c r="C130" s="12">
        <f>'T11.Obj G, politicas, metas'!D130</f>
        <v>0</v>
      </c>
      <c r="D130" s="12" t="str">
        <f>'T11.Obj G, politicas, metas'!B130</f>
        <v>No existe una competencia definida</v>
      </c>
      <c r="E130" s="27">
        <f>'T11.Obj G, politicas, metas'!E130</f>
        <v>0</v>
      </c>
      <c r="F130" s="24"/>
      <c r="G130" s="24"/>
      <c r="H130" s="52"/>
      <c r="I130" s="24"/>
      <c r="J130" s="24"/>
      <c r="K130" s="23"/>
      <c r="L130" s="23"/>
      <c r="M130" s="23"/>
      <c r="N130" s="23"/>
      <c r="O130" s="27" t="str">
        <f t="shared" si="4"/>
        <v xml:space="preserve"> </v>
      </c>
    </row>
    <row r="131" spans="1:15" ht="26">
      <c r="A131" s="26" t="str">
        <f>'T8. Objetivos de desarrollo'!B130</f>
        <v>Ingresar Objetivo de desarrollo</v>
      </c>
      <c r="B131" s="26">
        <f>'T11.Obj G, politicas, metas'!C131</f>
        <v>0</v>
      </c>
      <c r="C131" s="12">
        <f>'T11.Obj G, politicas, metas'!D131</f>
        <v>0</v>
      </c>
      <c r="D131" s="12" t="str">
        <f>'T11.Obj G, politicas, metas'!B131</f>
        <v>No existe una competencia definida</v>
      </c>
      <c r="E131" s="27">
        <f>'T11.Obj G, politicas, metas'!E131</f>
        <v>0</v>
      </c>
      <c r="F131" s="24"/>
      <c r="G131" s="24"/>
      <c r="H131" s="52"/>
      <c r="I131" s="24"/>
      <c r="J131" s="24"/>
      <c r="K131" s="23"/>
      <c r="L131" s="23"/>
      <c r="M131" s="23"/>
      <c r="N131" s="23"/>
      <c r="O131" s="27" t="str">
        <f t="shared" si="4"/>
        <v xml:space="preserve"> </v>
      </c>
    </row>
    <row r="132" spans="1:15" ht="26">
      <c r="A132" s="26" t="str">
        <f>'T8. Objetivos de desarrollo'!B131</f>
        <v>Ingresar Objetivo de desarrollo</v>
      </c>
      <c r="B132" s="26">
        <f>'T11.Obj G, politicas, metas'!C132</f>
        <v>0</v>
      </c>
      <c r="C132" s="12">
        <f>'T11.Obj G, politicas, metas'!D132</f>
        <v>0</v>
      </c>
      <c r="D132" s="12" t="str">
        <f>'T11.Obj G, politicas, metas'!B132</f>
        <v>No existe una competencia definida</v>
      </c>
      <c r="E132" s="27">
        <f>'T11.Obj G, politicas, metas'!E132</f>
        <v>0</v>
      </c>
      <c r="F132" s="24"/>
      <c r="G132" s="24"/>
      <c r="H132" s="52"/>
      <c r="I132" s="24"/>
      <c r="J132" s="24"/>
      <c r="K132" s="23"/>
      <c r="L132" s="23"/>
      <c r="M132" s="23"/>
      <c r="N132" s="23"/>
      <c r="O132" s="27" t="str">
        <f t="shared" si="4"/>
        <v xml:space="preserve"> </v>
      </c>
    </row>
    <row r="133" spans="1:15" ht="26">
      <c r="A133" s="26" t="str">
        <f>'T8. Objetivos de desarrollo'!B132</f>
        <v>Ingresar Objetivo de desarrollo</v>
      </c>
      <c r="B133" s="26">
        <f>'T11.Obj G, politicas, metas'!C133</f>
        <v>0</v>
      </c>
      <c r="C133" s="12">
        <f>'T11.Obj G, politicas, metas'!D133</f>
        <v>0</v>
      </c>
      <c r="D133" s="12" t="str">
        <f>'T11.Obj G, politicas, metas'!B133</f>
        <v>No existe una competencia definida</v>
      </c>
      <c r="E133" s="27">
        <f>'T11.Obj G, politicas, metas'!E133</f>
        <v>0</v>
      </c>
      <c r="F133" s="24"/>
      <c r="G133" s="24"/>
      <c r="H133" s="52"/>
      <c r="I133" s="24"/>
      <c r="J133" s="24"/>
      <c r="K133" s="23"/>
      <c r="L133" s="23"/>
      <c r="M133" s="23"/>
      <c r="N133" s="23"/>
      <c r="O133" s="27" t="str">
        <f t="shared" si="4"/>
        <v xml:space="preserve"> </v>
      </c>
    </row>
    <row r="134" spans="1:15" ht="26">
      <c r="A134" s="26" t="str">
        <f>'T8. Objetivos de desarrollo'!B133</f>
        <v>Ingresar Objetivo de desarrollo</v>
      </c>
      <c r="B134" s="26">
        <f>'T11.Obj G, politicas, metas'!C134</f>
        <v>0</v>
      </c>
      <c r="C134" s="12">
        <f>'T11.Obj G, politicas, metas'!D134</f>
        <v>0</v>
      </c>
      <c r="D134" s="12" t="str">
        <f>'T11.Obj G, politicas, metas'!B134</f>
        <v>No existe una competencia definida</v>
      </c>
      <c r="E134" s="27">
        <f>'T11.Obj G, politicas, metas'!E134</f>
        <v>0</v>
      </c>
      <c r="F134" s="24"/>
      <c r="G134" s="24"/>
      <c r="H134" s="52"/>
      <c r="I134" s="24"/>
      <c r="J134" s="24"/>
      <c r="K134" s="23"/>
      <c r="L134" s="23"/>
      <c r="M134" s="23"/>
      <c r="N134" s="23"/>
      <c r="O134" s="27" t="str">
        <f t="shared" si="4"/>
        <v xml:space="preserve"> </v>
      </c>
    </row>
    <row r="135" spans="1:15" ht="26">
      <c r="A135" s="26" t="str">
        <f>'T8. Objetivos de desarrollo'!B134</f>
        <v>Ingresar Objetivo de desarrollo</v>
      </c>
      <c r="B135" s="26">
        <f>'T11.Obj G, politicas, metas'!C135</f>
        <v>0</v>
      </c>
      <c r="C135" s="12">
        <f>'T11.Obj G, politicas, metas'!D135</f>
        <v>0</v>
      </c>
      <c r="D135" s="12" t="str">
        <f>'T11.Obj G, politicas, metas'!B135</f>
        <v>No existe una competencia definida</v>
      </c>
      <c r="E135" s="27">
        <f>'T11.Obj G, politicas, metas'!E135</f>
        <v>0</v>
      </c>
      <c r="F135" s="24"/>
      <c r="G135" s="24"/>
      <c r="H135" s="52"/>
      <c r="I135" s="24"/>
      <c r="J135" s="24"/>
      <c r="K135" s="23"/>
      <c r="L135" s="23"/>
      <c r="M135" s="23"/>
      <c r="N135" s="23"/>
      <c r="O135" s="27" t="str">
        <f t="shared" si="4"/>
        <v xml:space="preserve"> </v>
      </c>
    </row>
    <row r="136" spans="1:15" ht="26">
      <c r="A136" s="26" t="str">
        <f>'T8. Objetivos de desarrollo'!B135</f>
        <v>Ingresar Objetivo de desarrollo</v>
      </c>
      <c r="B136" s="26">
        <f>'T11.Obj G, politicas, metas'!C136</f>
        <v>0</v>
      </c>
      <c r="C136" s="12">
        <f>'T11.Obj G, politicas, metas'!D136</f>
        <v>0</v>
      </c>
      <c r="D136" s="12" t="str">
        <f>'T11.Obj G, politicas, metas'!B136</f>
        <v>No existe una competencia definida</v>
      </c>
      <c r="E136" s="27">
        <f>'T11.Obj G, politicas, metas'!E136</f>
        <v>0</v>
      </c>
      <c r="F136" s="24"/>
      <c r="G136" s="24"/>
      <c r="H136" s="52"/>
      <c r="I136" s="24"/>
      <c r="J136" s="24"/>
      <c r="K136" s="23"/>
      <c r="L136" s="23"/>
      <c r="M136" s="23"/>
      <c r="N136" s="23"/>
      <c r="O136" s="27" t="str">
        <f t="shared" si="4"/>
        <v xml:space="preserve"> </v>
      </c>
    </row>
    <row r="137" spans="1:15" ht="26">
      <c r="A137" s="26" t="str">
        <f>'T8. Objetivos de desarrollo'!B136</f>
        <v>Ingresar Objetivo de desarrollo</v>
      </c>
      <c r="B137" s="26">
        <f>'T11.Obj G, politicas, metas'!C137</f>
        <v>0</v>
      </c>
      <c r="C137" s="12">
        <f>'T11.Obj G, politicas, metas'!D137</f>
        <v>0</v>
      </c>
      <c r="D137" s="12" t="str">
        <f>'T11.Obj G, politicas, metas'!B137</f>
        <v>No existe una competencia definida</v>
      </c>
      <c r="E137" s="27">
        <f>'T11.Obj G, politicas, metas'!E137</f>
        <v>0</v>
      </c>
      <c r="F137" s="24"/>
      <c r="G137" s="24"/>
      <c r="H137" s="52"/>
      <c r="I137" s="24"/>
      <c r="J137" s="24"/>
      <c r="K137" s="23"/>
      <c r="L137" s="23"/>
      <c r="M137" s="23"/>
      <c r="N137" s="23"/>
      <c r="O137" s="27" t="str">
        <f t="shared" si="4"/>
        <v xml:space="preserve"> </v>
      </c>
    </row>
    <row r="138" spans="1:15" ht="26">
      <c r="A138" s="26" t="str">
        <f>'T8. Objetivos de desarrollo'!B137</f>
        <v>Ingresar Objetivo de desarrollo</v>
      </c>
      <c r="B138" s="26">
        <f>'T11.Obj G, politicas, metas'!C138</f>
        <v>0</v>
      </c>
      <c r="C138" s="12">
        <f>'T11.Obj G, politicas, metas'!D138</f>
        <v>0</v>
      </c>
      <c r="D138" s="12" t="str">
        <f>'T11.Obj G, politicas, metas'!B138</f>
        <v>No existe una competencia definida</v>
      </c>
      <c r="E138" s="27">
        <f>'T11.Obj G, politicas, metas'!E138</f>
        <v>0</v>
      </c>
      <c r="F138" s="24"/>
      <c r="G138" s="24"/>
      <c r="H138" s="52"/>
      <c r="I138" s="24"/>
      <c r="J138" s="24"/>
      <c r="K138" s="23"/>
      <c r="L138" s="23"/>
      <c r="M138" s="23"/>
      <c r="N138" s="23"/>
      <c r="O138" s="27" t="str">
        <f t="shared" si="4"/>
        <v xml:space="preserve"> </v>
      </c>
    </row>
    <row r="139" spans="1:15" ht="26">
      <c r="A139" s="26" t="str">
        <f>'T8. Objetivos de desarrollo'!B138</f>
        <v>Ingresar Objetivo de desarrollo</v>
      </c>
      <c r="B139" s="26">
        <f>'T11.Obj G, politicas, metas'!C139</f>
        <v>0</v>
      </c>
      <c r="C139" s="12">
        <f>'T11.Obj G, politicas, metas'!D139</f>
        <v>0</v>
      </c>
      <c r="D139" s="12" t="str">
        <f>'T11.Obj G, politicas, metas'!B139</f>
        <v>No existe una competencia definida</v>
      </c>
      <c r="E139" s="27">
        <f>'T11.Obj G, politicas, metas'!E139</f>
        <v>0</v>
      </c>
      <c r="F139" s="24"/>
      <c r="G139" s="24"/>
      <c r="H139" s="52"/>
      <c r="I139" s="24"/>
      <c r="J139" s="24"/>
      <c r="K139" s="23"/>
      <c r="L139" s="23"/>
      <c r="M139" s="23"/>
      <c r="N139" s="23"/>
      <c r="O139" s="27" t="str">
        <f t="shared" si="4"/>
        <v xml:space="preserve"> </v>
      </c>
    </row>
    <row r="140" spans="1:15" ht="26">
      <c r="A140" s="26" t="str">
        <f>'T8. Objetivos de desarrollo'!B139</f>
        <v>Ingresar Objetivo de desarrollo</v>
      </c>
      <c r="B140" s="26">
        <f>'T11.Obj G, politicas, metas'!C140</f>
        <v>0</v>
      </c>
      <c r="C140" s="12">
        <f>'T11.Obj G, politicas, metas'!D140</f>
        <v>0</v>
      </c>
      <c r="D140" s="12" t="str">
        <f>'T11.Obj G, politicas, metas'!B140</f>
        <v>No existe una competencia definida</v>
      </c>
      <c r="E140" s="27">
        <f>'T11.Obj G, politicas, metas'!E140</f>
        <v>0</v>
      </c>
      <c r="F140" s="24"/>
      <c r="G140" s="24"/>
      <c r="H140" s="52"/>
      <c r="I140" s="24"/>
      <c r="J140" s="24"/>
      <c r="K140" s="23"/>
      <c r="L140" s="23"/>
      <c r="M140" s="23"/>
      <c r="N140" s="23"/>
      <c r="O140" s="27" t="str">
        <f t="shared" si="4"/>
        <v xml:space="preserve"> </v>
      </c>
    </row>
    <row r="141" spans="1:15" ht="26">
      <c r="A141" s="26" t="str">
        <f>'T8. Objetivos de desarrollo'!B140</f>
        <v>Ingresar Objetivo de desarrollo</v>
      </c>
      <c r="B141" s="26">
        <f>'T11.Obj G, politicas, metas'!C141</f>
        <v>0</v>
      </c>
      <c r="C141" s="12">
        <f>'T11.Obj G, politicas, metas'!D141</f>
        <v>0</v>
      </c>
      <c r="D141" s="12" t="str">
        <f>'T11.Obj G, politicas, metas'!B141</f>
        <v>No existe una competencia definida</v>
      </c>
      <c r="E141" s="27">
        <f>'T11.Obj G, politicas, metas'!E141</f>
        <v>0</v>
      </c>
      <c r="F141" s="24"/>
      <c r="G141" s="24"/>
      <c r="H141" s="52"/>
      <c r="I141" s="24"/>
      <c r="J141" s="24"/>
      <c r="K141" s="23"/>
      <c r="L141" s="23"/>
      <c r="M141" s="23"/>
      <c r="N141" s="23"/>
      <c r="O141" s="27" t="str">
        <f t="shared" si="4"/>
        <v xml:space="preserve"> </v>
      </c>
    </row>
    <row r="142" spans="1:15" ht="26">
      <c r="A142" s="26" t="str">
        <f>'T8. Objetivos de desarrollo'!B141</f>
        <v>Ingresar Objetivo de desarrollo</v>
      </c>
      <c r="B142" s="26">
        <f>'T11.Obj G, politicas, metas'!C142</f>
        <v>0</v>
      </c>
      <c r="C142" s="12">
        <f>'T11.Obj G, politicas, metas'!D142</f>
        <v>0</v>
      </c>
      <c r="D142" s="12" t="str">
        <f>'T11.Obj G, politicas, metas'!B142</f>
        <v>No existe una competencia definida</v>
      </c>
      <c r="E142" s="27">
        <f>'T11.Obj G, politicas, metas'!E142</f>
        <v>0</v>
      </c>
      <c r="F142" s="24"/>
      <c r="G142" s="24"/>
      <c r="H142" s="52"/>
      <c r="I142" s="24"/>
      <c r="J142" s="24"/>
      <c r="K142" s="23"/>
      <c r="L142" s="23"/>
      <c r="M142" s="23"/>
      <c r="N142" s="23"/>
      <c r="O142" s="27" t="str">
        <f t="shared" si="4"/>
        <v xml:space="preserve"> </v>
      </c>
    </row>
    <row r="143" spans="1:15" ht="26">
      <c r="A143" s="26" t="str">
        <f>'T8. Objetivos de desarrollo'!B142</f>
        <v>Ingresar Objetivo de desarrollo</v>
      </c>
      <c r="B143" s="26">
        <f>'T11.Obj G, politicas, metas'!C143</f>
        <v>0</v>
      </c>
      <c r="C143" s="12">
        <f>'T11.Obj G, politicas, metas'!D143</f>
        <v>0</v>
      </c>
      <c r="D143" s="12" t="str">
        <f>'T11.Obj G, politicas, metas'!B143</f>
        <v>No existe una competencia definida</v>
      </c>
      <c r="E143" s="27">
        <f>'T11.Obj G, politicas, metas'!E143</f>
        <v>0</v>
      </c>
      <c r="F143" s="24"/>
      <c r="G143" s="24"/>
      <c r="H143" s="52"/>
      <c r="I143" s="24"/>
      <c r="J143" s="24"/>
      <c r="K143" s="23"/>
      <c r="L143" s="23"/>
      <c r="M143" s="23"/>
      <c r="N143" s="23"/>
      <c r="O143" s="27" t="str">
        <f t="shared" si="4"/>
        <v xml:space="preserve"> </v>
      </c>
    </row>
    <row r="144" spans="1:15" ht="26">
      <c r="A144" s="26" t="str">
        <f>'T8. Objetivos de desarrollo'!B143</f>
        <v>Ingresar Objetivo de desarrollo</v>
      </c>
      <c r="B144" s="26">
        <f>'T11.Obj G, politicas, metas'!C144</f>
        <v>0</v>
      </c>
      <c r="C144" s="12">
        <f>'T11.Obj G, politicas, metas'!D144</f>
        <v>0</v>
      </c>
      <c r="D144" s="12" t="str">
        <f>'T11.Obj G, politicas, metas'!B144</f>
        <v>No existe una competencia definida</v>
      </c>
      <c r="E144" s="27">
        <f>'T11.Obj G, politicas, metas'!E144</f>
        <v>0</v>
      </c>
      <c r="F144" s="24"/>
      <c r="G144" s="24"/>
      <c r="H144" s="52"/>
      <c r="I144" s="24"/>
      <c r="J144" s="24"/>
      <c r="K144" s="23"/>
      <c r="L144" s="23"/>
      <c r="M144" s="23"/>
      <c r="N144" s="23"/>
      <c r="O144" s="27" t="str">
        <f t="shared" si="4"/>
        <v xml:space="preserve"> </v>
      </c>
    </row>
    <row r="145" spans="1:15" ht="26">
      <c r="A145" s="26" t="str">
        <f>'T8. Objetivos de desarrollo'!B144</f>
        <v>Ingresar Objetivo de desarrollo</v>
      </c>
      <c r="B145" s="26">
        <f>'T11.Obj G, politicas, metas'!C145</f>
        <v>0</v>
      </c>
      <c r="C145" s="12">
        <f>'T11.Obj G, politicas, metas'!D145</f>
        <v>0</v>
      </c>
      <c r="D145" s="12" t="str">
        <f>'T11.Obj G, politicas, metas'!B145</f>
        <v>No existe una competencia definida</v>
      </c>
      <c r="E145" s="27">
        <f>'T11.Obj G, politicas, metas'!E145</f>
        <v>0</v>
      </c>
      <c r="F145" s="24"/>
      <c r="G145" s="24"/>
      <c r="H145" s="52"/>
      <c r="I145" s="24"/>
      <c r="J145" s="24"/>
      <c r="K145" s="23"/>
      <c r="L145" s="23"/>
      <c r="M145" s="23"/>
      <c r="N145" s="23"/>
      <c r="O145" s="27" t="str">
        <f t="shared" si="4"/>
        <v xml:space="preserve"> </v>
      </c>
    </row>
    <row r="146" spans="1:15" ht="26">
      <c r="A146" s="26" t="str">
        <f>'T8. Objetivos de desarrollo'!B145</f>
        <v>Ingresar Objetivo de desarrollo</v>
      </c>
      <c r="B146" s="26">
        <f>'T11.Obj G, politicas, metas'!C146</f>
        <v>0</v>
      </c>
      <c r="C146" s="12">
        <f>'T11.Obj G, politicas, metas'!D146</f>
        <v>0</v>
      </c>
      <c r="D146" s="12" t="str">
        <f>'T11.Obj G, politicas, metas'!B146</f>
        <v>No existe una competencia definida</v>
      </c>
      <c r="E146" s="27">
        <f>'T11.Obj G, politicas, metas'!E146</f>
        <v>0</v>
      </c>
      <c r="F146" s="24"/>
      <c r="G146" s="24"/>
      <c r="H146" s="52"/>
      <c r="I146" s="24"/>
      <c r="J146" s="24"/>
      <c r="K146" s="23"/>
      <c r="L146" s="23"/>
      <c r="M146" s="23"/>
      <c r="N146" s="23"/>
      <c r="O146" s="27" t="str">
        <f t="shared" si="4"/>
        <v xml:space="preserve"> </v>
      </c>
    </row>
    <row r="147" spans="1:15" ht="26">
      <c r="A147" s="26" t="str">
        <f>'T8. Objetivos de desarrollo'!B146</f>
        <v>Ingresar Objetivo de desarrollo</v>
      </c>
      <c r="B147" s="26">
        <f>'T11.Obj G, politicas, metas'!C147</f>
        <v>0</v>
      </c>
      <c r="C147" s="12">
        <f>'T11.Obj G, politicas, metas'!D147</f>
        <v>0</v>
      </c>
      <c r="D147" s="12" t="str">
        <f>'T11.Obj G, politicas, metas'!B147</f>
        <v>No existe una competencia definida</v>
      </c>
      <c r="E147" s="27">
        <f>'T11.Obj G, politicas, metas'!E147</f>
        <v>0</v>
      </c>
      <c r="F147" s="24"/>
      <c r="G147" s="24"/>
      <c r="H147" s="52"/>
      <c r="I147" s="24"/>
      <c r="J147" s="24"/>
      <c r="K147" s="23"/>
      <c r="L147" s="23"/>
      <c r="M147" s="23"/>
      <c r="N147" s="23"/>
      <c r="O147" s="27" t="str">
        <f t="shared" si="4"/>
        <v xml:space="preserve"> </v>
      </c>
    </row>
    <row r="148" spans="1:15" ht="26">
      <c r="A148" s="26" t="str">
        <f>'T8. Objetivos de desarrollo'!B147</f>
        <v>Ingresar Objetivo de desarrollo</v>
      </c>
      <c r="B148" s="26">
        <f>'T11.Obj G, politicas, metas'!C148</f>
        <v>0</v>
      </c>
      <c r="C148" s="12">
        <f>'T11.Obj G, politicas, metas'!D148</f>
        <v>0</v>
      </c>
      <c r="D148" s="12" t="str">
        <f>'T11.Obj G, politicas, metas'!B148</f>
        <v>No existe una competencia definida</v>
      </c>
      <c r="E148" s="27">
        <f>'T11.Obj G, politicas, metas'!E148</f>
        <v>0</v>
      </c>
      <c r="F148" s="24"/>
      <c r="G148" s="24"/>
      <c r="H148" s="52"/>
      <c r="I148" s="24"/>
      <c r="J148" s="24"/>
      <c r="K148" s="23"/>
      <c r="L148" s="23"/>
      <c r="M148" s="23"/>
      <c r="N148" s="23"/>
      <c r="O148" s="27" t="str">
        <f t="shared" si="4"/>
        <v xml:space="preserve"> </v>
      </c>
    </row>
    <row r="149" spans="1:15" ht="26">
      <c r="A149" s="26" t="str">
        <f>'T8. Objetivos de desarrollo'!B148</f>
        <v>Ingresar Objetivo de desarrollo</v>
      </c>
      <c r="B149" s="26">
        <f>'T11.Obj G, politicas, metas'!C149</f>
        <v>0</v>
      </c>
      <c r="C149" s="12">
        <f>'T11.Obj G, politicas, metas'!D149</f>
        <v>0</v>
      </c>
      <c r="D149" s="12" t="str">
        <f>'T11.Obj G, politicas, metas'!B149</f>
        <v>No existe una competencia definida</v>
      </c>
      <c r="E149" s="27">
        <f>'T11.Obj G, politicas, metas'!E149</f>
        <v>0</v>
      </c>
      <c r="F149" s="24"/>
      <c r="G149" s="24"/>
      <c r="H149" s="52"/>
      <c r="I149" s="24"/>
      <c r="J149" s="24"/>
      <c r="K149" s="23"/>
      <c r="L149" s="23"/>
      <c r="M149" s="23"/>
      <c r="N149" s="23"/>
      <c r="O149" s="27" t="str">
        <f t="shared" si="4"/>
        <v xml:space="preserve"> </v>
      </c>
    </row>
    <row r="150" spans="1:15" ht="26">
      <c r="A150" s="26" t="str">
        <f>'T8. Objetivos de desarrollo'!B149</f>
        <v>Ingresar Objetivo de desarrollo</v>
      </c>
      <c r="B150" s="26">
        <f>'T11.Obj G, politicas, metas'!C150</f>
        <v>0</v>
      </c>
      <c r="C150" s="12">
        <f>'T11.Obj G, politicas, metas'!D150</f>
        <v>0</v>
      </c>
      <c r="D150" s="12" t="str">
        <f>'T11.Obj G, politicas, metas'!B150</f>
        <v>No existe una competencia definida</v>
      </c>
      <c r="E150" s="27">
        <f>'T11.Obj G, politicas, metas'!E150</f>
        <v>0</v>
      </c>
      <c r="F150" s="24"/>
      <c r="G150" s="24"/>
      <c r="H150" s="52"/>
      <c r="I150" s="24"/>
      <c r="J150" s="24"/>
      <c r="K150" s="23"/>
      <c r="L150" s="23"/>
      <c r="M150" s="23"/>
      <c r="N150" s="23"/>
      <c r="O150" s="27" t="str">
        <f t="shared" si="4"/>
        <v xml:space="preserve"> </v>
      </c>
    </row>
    <row r="151" spans="1:15" ht="26">
      <c r="A151" s="26" t="str">
        <f>'T8. Objetivos de desarrollo'!B150</f>
        <v>Ingresar Objetivo de desarrollo</v>
      </c>
      <c r="B151" s="26">
        <f>'T11.Obj G, politicas, metas'!C151</f>
        <v>0</v>
      </c>
      <c r="C151" s="12">
        <f>'T11.Obj G, politicas, metas'!D151</f>
        <v>0</v>
      </c>
      <c r="D151" s="12" t="str">
        <f>'T11.Obj G, politicas, metas'!B151</f>
        <v>No existe una competencia definida</v>
      </c>
      <c r="E151" s="27">
        <f>'T11.Obj G, politicas, metas'!E151</f>
        <v>0</v>
      </c>
      <c r="F151" s="24"/>
      <c r="G151" s="24"/>
      <c r="H151" s="52"/>
      <c r="I151" s="24"/>
      <c r="J151" s="24"/>
      <c r="K151" s="23"/>
      <c r="L151" s="23"/>
      <c r="M151" s="23"/>
      <c r="N151" s="23"/>
      <c r="O151" s="27" t="str">
        <f t="shared" si="4"/>
        <v xml:space="preserve"> </v>
      </c>
    </row>
    <row r="152" spans="1:15" ht="26">
      <c r="A152" s="26" t="str">
        <f>'T8. Objetivos de desarrollo'!B151</f>
        <v>Ingresar Objetivo de desarrollo</v>
      </c>
      <c r="B152" s="26">
        <f>'T11.Obj G, politicas, metas'!C152</f>
        <v>0</v>
      </c>
      <c r="C152" s="12">
        <f>'T11.Obj G, politicas, metas'!D152</f>
        <v>0</v>
      </c>
      <c r="D152" s="12" t="str">
        <f>'T11.Obj G, politicas, metas'!B152</f>
        <v>No existe una competencia definida</v>
      </c>
      <c r="E152" s="27">
        <f>'T11.Obj G, politicas, metas'!E152</f>
        <v>0</v>
      </c>
      <c r="F152" s="24"/>
      <c r="G152" s="24"/>
      <c r="H152" s="52"/>
      <c r="I152" s="24"/>
      <c r="J152" s="24"/>
      <c r="K152" s="23"/>
      <c r="L152" s="23"/>
      <c r="M152" s="23"/>
      <c r="N152" s="23"/>
      <c r="O152" s="27" t="str">
        <f t="shared" si="4"/>
        <v xml:space="preserve"> </v>
      </c>
    </row>
    <row r="153" spans="1:15" ht="26">
      <c r="A153" s="26" t="str">
        <f>'T8. Objetivos de desarrollo'!B152</f>
        <v>Ingresar Objetivo de desarrollo</v>
      </c>
      <c r="B153" s="26">
        <f>'T11.Obj G, politicas, metas'!C153</f>
        <v>0</v>
      </c>
      <c r="C153" s="12">
        <f>'T11.Obj G, politicas, metas'!D153</f>
        <v>0</v>
      </c>
      <c r="D153" s="12" t="str">
        <f>'T11.Obj G, politicas, metas'!B153</f>
        <v>No existe una competencia definida</v>
      </c>
      <c r="E153" s="27">
        <f>'T11.Obj G, politicas, metas'!E153</f>
        <v>0</v>
      </c>
      <c r="F153" s="24"/>
      <c r="G153" s="24"/>
      <c r="H153" s="52"/>
      <c r="I153" s="24"/>
      <c r="J153" s="24"/>
      <c r="K153" s="23"/>
      <c r="L153" s="23"/>
      <c r="M153" s="23"/>
      <c r="N153" s="23"/>
      <c r="O153" s="27" t="str">
        <f t="shared" si="4"/>
        <v xml:space="preserve"> </v>
      </c>
    </row>
    <row r="154" spans="1:15" ht="26">
      <c r="A154" s="26" t="str">
        <f>'T8. Objetivos de desarrollo'!B153</f>
        <v>Ingresar Objetivo de desarrollo</v>
      </c>
      <c r="B154" s="26">
        <f>'T11.Obj G, politicas, metas'!C154</f>
        <v>0</v>
      </c>
      <c r="C154" s="12">
        <f>'T11.Obj G, politicas, metas'!D154</f>
        <v>0</v>
      </c>
      <c r="D154" s="12" t="str">
        <f>'T11.Obj G, politicas, metas'!B154</f>
        <v>No existe una competencia definida</v>
      </c>
      <c r="E154" s="27">
        <f>'T11.Obj G, politicas, metas'!E154</f>
        <v>0</v>
      </c>
      <c r="F154" s="24"/>
      <c r="G154" s="24"/>
      <c r="H154" s="52"/>
      <c r="I154" s="24"/>
      <c r="J154" s="24"/>
      <c r="K154" s="23"/>
      <c r="L154" s="23"/>
      <c r="M154" s="23"/>
      <c r="N154" s="23"/>
      <c r="O154" s="27" t="str">
        <f t="shared" si="4"/>
        <v xml:space="preserve"> </v>
      </c>
    </row>
    <row r="155" spans="1:15" ht="26">
      <c r="A155" s="26" t="str">
        <f>'T8. Objetivos de desarrollo'!B154</f>
        <v>Ingresar Objetivo de desarrollo</v>
      </c>
      <c r="B155" s="26">
        <f>'T11.Obj G, politicas, metas'!C155</f>
        <v>0</v>
      </c>
      <c r="C155" s="12">
        <f>'T11.Obj G, politicas, metas'!D155</f>
        <v>0</v>
      </c>
      <c r="D155" s="12" t="str">
        <f>'T11.Obj G, politicas, metas'!B155</f>
        <v>No existe una competencia definida</v>
      </c>
      <c r="E155" s="27">
        <f>'T11.Obj G, politicas, metas'!E155</f>
        <v>0</v>
      </c>
      <c r="F155" s="24"/>
      <c r="G155" s="24"/>
      <c r="H155" s="52"/>
      <c r="I155" s="24"/>
      <c r="J155" s="24"/>
      <c r="K155" s="23"/>
      <c r="L155" s="23"/>
      <c r="M155" s="23"/>
      <c r="N155" s="23"/>
      <c r="O155" s="27" t="str">
        <f t="shared" si="4"/>
        <v xml:space="preserve"> </v>
      </c>
    </row>
    <row r="156" spans="1:15" ht="26">
      <c r="A156" s="26" t="str">
        <f>'T8. Objetivos de desarrollo'!B155</f>
        <v>Ingresar Objetivo de desarrollo</v>
      </c>
      <c r="B156" s="26">
        <f>'T11.Obj G, politicas, metas'!C156</f>
        <v>0</v>
      </c>
      <c r="C156" s="12">
        <f>'T11.Obj G, politicas, metas'!D156</f>
        <v>0</v>
      </c>
      <c r="D156" s="12" t="str">
        <f>'T11.Obj G, politicas, metas'!B156</f>
        <v>No existe una competencia definida</v>
      </c>
      <c r="E156" s="27">
        <f>'T11.Obj G, politicas, metas'!E156</f>
        <v>0</v>
      </c>
      <c r="F156" s="24"/>
      <c r="G156" s="24"/>
      <c r="H156" s="52"/>
      <c r="I156" s="24"/>
      <c r="J156" s="24"/>
      <c r="K156" s="23"/>
      <c r="L156" s="23"/>
      <c r="M156" s="23"/>
      <c r="N156" s="23"/>
      <c r="O156" s="27" t="str">
        <f t="shared" si="4"/>
        <v xml:space="preserve"> </v>
      </c>
    </row>
    <row r="157" spans="1:15" ht="26">
      <c r="A157" s="26" t="str">
        <f>'T8. Objetivos de desarrollo'!B156</f>
        <v>Ingresar Objetivo de desarrollo</v>
      </c>
      <c r="B157" s="26">
        <f>'T11.Obj G, politicas, metas'!C157</f>
        <v>0</v>
      </c>
      <c r="C157" s="12">
        <f>'T11.Obj G, politicas, metas'!D157</f>
        <v>0</v>
      </c>
      <c r="D157" s="12" t="str">
        <f>'T11.Obj G, politicas, metas'!B157</f>
        <v>No existe una competencia definida</v>
      </c>
      <c r="E157" s="27">
        <f>'T11.Obj G, politicas, metas'!E157</f>
        <v>0</v>
      </c>
      <c r="F157" s="24"/>
      <c r="G157" s="24"/>
      <c r="H157" s="52"/>
      <c r="I157" s="24"/>
      <c r="J157" s="24"/>
      <c r="K157" s="23"/>
      <c r="L157" s="23"/>
      <c r="M157" s="23"/>
      <c r="N157" s="23"/>
      <c r="O157" s="27" t="str">
        <f t="shared" si="4"/>
        <v xml:space="preserve"> </v>
      </c>
    </row>
    <row r="158" spans="1:15" ht="26">
      <c r="A158" s="26" t="str">
        <f>'T8. Objetivos de desarrollo'!B157</f>
        <v>Ingresar Objetivo de desarrollo</v>
      </c>
      <c r="B158" s="26">
        <f>'T11.Obj G, politicas, metas'!C158</f>
        <v>0</v>
      </c>
      <c r="C158" s="12">
        <f>'T11.Obj G, politicas, metas'!D158</f>
        <v>0</v>
      </c>
      <c r="D158" s="12" t="str">
        <f>'T11.Obj G, politicas, metas'!B158</f>
        <v>No existe una competencia definida</v>
      </c>
      <c r="E158" s="27">
        <f>'T11.Obj G, politicas, metas'!E158</f>
        <v>0</v>
      </c>
      <c r="F158" s="24"/>
      <c r="G158" s="24"/>
      <c r="H158" s="52"/>
      <c r="I158" s="24"/>
      <c r="J158" s="24"/>
      <c r="K158" s="23"/>
      <c r="L158" s="23"/>
      <c r="M158" s="23"/>
      <c r="N158" s="23"/>
      <c r="O158" s="27" t="str">
        <f t="shared" si="4"/>
        <v xml:space="preserve"> </v>
      </c>
    </row>
    <row r="159" spans="1:15" ht="26">
      <c r="A159" s="26" t="str">
        <f>'T8. Objetivos de desarrollo'!B158</f>
        <v>Ingresar Objetivo de desarrollo</v>
      </c>
      <c r="B159" s="26">
        <f>'T11.Obj G, politicas, metas'!C159</f>
        <v>0</v>
      </c>
      <c r="C159" s="12">
        <f>'T11.Obj G, politicas, metas'!D159</f>
        <v>0</v>
      </c>
      <c r="D159" s="12" t="str">
        <f>'T11.Obj G, politicas, metas'!B159</f>
        <v>No existe una competencia definida</v>
      </c>
      <c r="E159" s="27">
        <f>'T11.Obj G, politicas, metas'!E159</f>
        <v>0</v>
      </c>
      <c r="F159" s="24"/>
      <c r="G159" s="24"/>
      <c r="H159" s="52"/>
      <c r="I159" s="24"/>
      <c r="J159" s="24"/>
      <c r="K159" s="23"/>
      <c r="L159" s="23"/>
      <c r="M159" s="23"/>
      <c r="N159" s="23"/>
      <c r="O159" s="27" t="str">
        <f t="shared" si="4"/>
        <v xml:space="preserve"> </v>
      </c>
    </row>
    <row r="160" spans="1:15" ht="26">
      <c r="A160" s="26" t="str">
        <f>'T8. Objetivos de desarrollo'!B159</f>
        <v>Ingresar Objetivo de desarrollo</v>
      </c>
      <c r="B160" s="26">
        <f>'T11.Obj G, politicas, metas'!C160</f>
        <v>0</v>
      </c>
      <c r="C160" s="12">
        <f>'T11.Obj G, politicas, metas'!D160</f>
        <v>0</v>
      </c>
      <c r="D160" s="12" t="str">
        <f>'T11.Obj G, politicas, metas'!B160</f>
        <v>No existe una competencia definida</v>
      </c>
      <c r="E160" s="27">
        <f>'T11.Obj G, politicas, metas'!E160</f>
        <v>0</v>
      </c>
      <c r="F160" s="24"/>
      <c r="G160" s="24"/>
      <c r="H160" s="52"/>
      <c r="I160" s="24"/>
      <c r="J160" s="24"/>
      <c r="K160" s="23"/>
      <c r="L160" s="23"/>
      <c r="M160" s="23"/>
      <c r="N160" s="23"/>
      <c r="O160" s="27" t="str">
        <f t="shared" si="4"/>
        <v xml:space="preserve"> </v>
      </c>
    </row>
    <row r="161" spans="1:15" ht="26">
      <c r="A161" s="26" t="str">
        <f>'T8. Objetivos de desarrollo'!B160</f>
        <v>Ingresar Objetivo de desarrollo</v>
      </c>
      <c r="B161" s="26">
        <f>'T11.Obj G, politicas, metas'!C161</f>
        <v>0</v>
      </c>
      <c r="C161" s="12">
        <f>'T11.Obj G, politicas, metas'!D161</f>
        <v>0</v>
      </c>
      <c r="D161" s="12" t="str">
        <f>'T11.Obj G, politicas, metas'!B161</f>
        <v>No existe una competencia definida</v>
      </c>
      <c r="E161" s="27">
        <f>'T11.Obj G, politicas, metas'!E161</f>
        <v>0</v>
      </c>
      <c r="F161" s="24"/>
      <c r="G161" s="24"/>
      <c r="H161" s="52"/>
      <c r="I161" s="24"/>
      <c r="J161" s="24"/>
      <c r="K161" s="23"/>
      <c r="L161" s="23"/>
      <c r="M161" s="23"/>
      <c r="N161" s="23"/>
      <c r="O161" s="27" t="str">
        <f t="shared" si="4"/>
        <v xml:space="preserve"> </v>
      </c>
    </row>
    <row r="162" spans="1:15" ht="26">
      <c r="A162" s="26" t="str">
        <f>'T8. Objetivos de desarrollo'!B161</f>
        <v>Ingresar Objetivo de desarrollo</v>
      </c>
      <c r="B162" s="26">
        <f>'T11.Obj G, politicas, metas'!C162</f>
        <v>0</v>
      </c>
      <c r="C162" s="12">
        <f>'T11.Obj G, politicas, metas'!D162</f>
        <v>0</v>
      </c>
      <c r="D162" s="12" t="str">
        <f>'T11.Obj G, politicas, metas'!B162</f>
        <v>No existe una competencia definida</v>
      </c>
      <c r="E162" s="27">
        <f>'T11.Obj G, politicas, metas'!E162</f>
        <v>0</v>
      </c>
      <c r="F162" s="24"/>
      <c r="G162" s="24"/>
      <c r="H162" s="52"/>
      <c r="I162" s="24"/>
      <c r="J162" s="24"/>
      <c r="K162" s="23"/>
      <c r="L162" s="23"/>
      <c r="M162" s="23"/>
      <c r="N162" s="23"/>
      <c r="O162" s="27" t="str">
        <f t="shared" si="4"/>
        <v xml:space="preserve"> </v>
      </c>
    </row>
    <row r="163" spans="1:15" ht="26">
      <c r="A163" s="26" t="str">
        <f>'T8. Objetivos de desarrollo'!B162</f>
        <v>Ingresar Objetivo de desarrollo</v>
      </c>
      <c r="B163" s="26">
        <f>'T11.Obj G, politicas, metas'!C163</f>
        <v>0</v>
      </c>
      <c r="C163" s="12">
        <f>'T11.Obj G, politicas, metas'!D163</f>
        <v>0</v>
      </c>
      <c r="D163" s="12" t="str">
        <f>'T11.Obj G, politicas, metas'!B163</f>
        <v>No existe una competencia definida</v>
      </c>
      <c r="E163" s="27">
        <f>'T11.Obj G, politicas, metas'!E163</f>
        <v>0</v>
      </c>
      <c r="F163" s="24"/>
      <c r="G163" s="24"/>
      <c r="H163" s="52"/>
      <c r="I163" s="24"/>
      <c r="J163" s="24"/>
      <c r="K163" s="23"/>
      <c r="L163" s="23"/>
      <c r="M163" s="23"/>
      <c r="N163" s="23"/>
      <c r="O163" s="27" t="str">
        <f t="shared" si="4"/>
        <v xml:space="preserve"> </v>
      </c>
    </row>
    <row r="164" spans="1:15" ht="26">
      <c r="A164" s="26" t="str">
        <f>'T8. Objetivos de desarrollo'!B163</f>
        <v>Ingresar Objetivo de desarrollo</v>
      </c>
      <c r="B164" s="26">
        <f>'T11.Obj G, politicas, metas'!C164</f>
        <v>0</v>
      </c>
      <c r="C164" s="12">
        <f>'T11.Obj G, politicas, metas'!D164</f>
        <v>0</v>
      </c>
      <c r="D164" s="12" t="str">
        <f>'T11.Obj G, politicas, metas'!B164</f>
        <v>No existe una competencia definida</v>
      </c>
      <c r="E164" s="27">
        <f>'T11.Obj G, politicas, metas'!E164</f>
        <v>0</v>
      </c>
      <c r="F164" s="24"/>
      <c r="G164" s="24"/>
      <c r="H164" s="52"/>
      <c r="I164" s="24"/>
      <c r="J164" s="24"/>
      <c r="K164" s="23"/>
      <c r="L164" s="23"/>
      <c r="M164" s="23"/>
      <c r="N164" s="23"/>
      <c r="O164" s="27" t="str">
        <f t="shared" si="4"/>
        <v xml:space="preserve"> </v>
      </c>
    </row>
    <row r="165" spans="1:15" ht="26">
      <c r="A165" s="26" t="str">
        <f>'T8. Objetivos de desarrollo'!B164</f>
        <v>Ingresar Objetivo de desarrollo</v>
      </c>
      <c r="B165" s="26">
        <f>'T11.Obj G, politicas, metas'!C165</f>
        <v>0</v>
      </c>
      <c r="C165" s="12">
        <f>'T11.Obj G, politicas, metas'!D165</f>
        <v>0</v>
      </c>
      <c r="D165" s="12" t="str">
        <f>'T11.Obj G, politicas, metas'!B165</f>
        <v>No existe una competencia definida</v>
      </c>
      <c r="E165" s="27">
        <f>'T11.Obj G, politicas, metas'!E165</f>
        <v>0</v>
      </c>
      <c r="F165" s="24"/>
      <c r="G165" s="24"/>
      <c r="H165" s="52"/>
      <c r="I165" s="24"/>
      <c r="J165" s="24"/>
      <c r="K165" s="23"/>
      <c r="L165" s="23"/>
      <c r="M165" s="23"/>
      <c r="N165" s="23"/>
      <c r="O165" s="27" t="str">
        <f t="shared" si="4"/>
        <v xml:space="preserve"> </v>
      </c>
    </row>
    <row r="166" spans="1:15" ht="26">
      <c r="A166" s="26" t="str">
        <f>'T8. Objetivos de desarrollo'!B165</f>
        <v>Ingresar Objetivo de desarrollo</v>
      </c>
      <c r="B166" s="26">
        <f>'T11.Obj G, politicas, metas'!C166</f>
        <v>0</v>
      </c>
      <c r="C166" s="12">
        <f>'T11.Obj G, politicas, metas'!D166</f>
        <v>0</v>
      </c>
      <c r="D166" s="12" t="str">
        <f>'T11.Obj G, politicas, metas'!B166</f>
        <v>No existe una competencia definida</v>
      </c>
      <c r="E166" s="27">
        <f>'T11.Obj G, politicas, metas'!E166</f>
        <v>0</v>
      </c>
      <c r="F166" s="24"/>
      <c r="G166" s="24"/>
      <c r="H166" s="52"/>
      <c r="I166" s="24"/>
      <c r="J166" s="24"/>
      <c r="K166" s="23"/>
      <c r="L166" s="23"/>
      <c r="M166" s="23"/>
      <c r="N166" s="23"/>
      <c r="O166" s="27" t="str">
        <f t="shared" si="4"/>
        <v xml:space="preserve"> </v>
      </c>
    </row>
    <row r="167" spans="1:15" ht="26">
      <c r="A167" s="26" t="str">
        <f>'T8. Objetivos de desarrollo'!B166</f>
        <v>Ingresar Objetivo de desarrollo</v>
      </c>
      <c r="B167" s="26">
        <f>'T11.Obj G, politicas, metas'!C167</f>
        <v>0</v>
      </c>
      <c r="C167" s="12">
        <f>'T11.Obj G, politicas, metas'!D167</f>
        <v>0</v>
      </c>
      <c r="D167" s="12" t="str">
        <f>'T11.Obj G, politicas, metas'!B167</f>
        <v>No existe una competencia definida</v>
      </c>
      <c r="E167" s="27">
        <f>'T11.Obj G, politicas, metas'!E167</f>
        <v>0</v>
      </c>
      <c r="F167" s="24"/>
      <c r="G167" s="24"/>
      <c r="H167" s="52"/>
      <c r="I167" s="24"/>
      <c r="J167" s="24"/>
      <c r="K167" s="23"/>
      <c r="L167" s="23"/>
      <c r="M167" s="23"/>
      <c r="N167" s="23"/>
      <c r="O167" s="27" t="str">
        <f t="shared" si="4"/>
        <v xml:space="preserve"> </v>
      </c>
    </row>
    <row r="168" spans="1:15" ht="26">
      <c r="A168" s="26" t="str">
        <f>'T8. Objetivos de desarrollo'!B167</f>
        <v>Ingresar Objetivo de desarrollo</v>
      </c>
      <c r="B168" s="26">
        <f>'T11.Obj G, politicas, metas'!C168</f>
        <v>0</v>
      </c>
      <c r="C168" s="12">
        <f>'T11.Obj G, politicas, metas'!D168</f>
        <v>0</v>
      </c>
      <c r="D168" s="12" t="str">
        <f>'T11.Obj G, politicas, metas'!B168</f>
        <v>No existe una competencia definida</v>
      </c>
      <c r="E168" s="27">
        <f>'T11.Obj G, politicas, metas'!E168</f>
        <v>0</v>
      </c>
      <c r="F168" s="24"/>
      <c r="G168" s="24"/>
      <c r="H168" s="52"/>
      <c r="I168" s="24"/>
      <c r="J168" s="24"/>
      <c r="K168" s="23"/>
      <c r="L168" s="23"/>
      <c r="M168" s="23"/>
      <c r="N168" s="23"/>
      <c r="O168" s="27" t="str">
        <f t="shared" si="4"/>
        <v xml:space="preserve"> </v>
      </c>
    </row>
    <row r="169" spans="1:15" ht="26">
      <c r="A169" s="26" t="str">
        <f>'T8. Objetivos de desarrollo'!B168</f>
        <v>Ingresar Objetivo de desarrollo</v>
      </c>
      <c r="B169" s="26">
        <f>'T11.Obj G, politicas, metas'!C169</f>
        <v>0</v>
      </c>
      <c r="C169" s="12">
        <f>'T11.Obj G, politicas, metas'!D169</f>
        <v>0</v>
      </c>
      <c r="D169" s="12" t="str">
        <f>'T11.Obj G, politicas, metas'!B169</f>
        <v>No existe una competencia definida</v>
      </c>
      <c r="E169" s="27">
        <f>'T11.Obj G, politicas, metas'!E169</f>
        <v>0</v>
      </c>
      <c r="F169" s="24"/>
      <c r="G169" s="24"/>
      <c r="H169" s="52"/>
      <c r="I169" s="24"/>
      <c r="J169" s="24"/>
      <c r="K169" s="23"/>
      <c r="L169" s="23"/>
      <c r="M169" s="23"/>
      <c r="N169" s="23"/>
      <c r="O169" s="27" t="str">
        <f t="shared" si="4"/>
        <v xml:space="preserve"> </v>
      </c>
    </row>
    <row r="170" spans="1:15" ht="26">
      <c r="A170" s="26" t="str">
        <f>'T8. Objetivos de desarrollo'!B169</f>
        <v>Ingresar Objetivo de desarrollo</v>
      </c>
      <c r="B170" s="26">
        <f>'T11.Obj G, politicas, metas'!C170</f>
        <v>0</v>
      </c>
      <c r="C170" s="12">
        <f>'T11.Obj G, politicas, metas'!D170</f>
        <v>0</v>
      </c>
      <c r="D170" s="12" t="str">
        <f>'T11.Obj G, politicas, metas'!B170</f>
        <v>No existe una competencia definida</v>
      </c>
      <c r="E170" s="27">
        <f>'T11.Obj G, politicas, metas'!E170</f>
        <v>0</v>
      </c>
      <c r="F170" s="24"/>
      <c r="G170" s="24"/>
      <c r="H170" s="52"/>
      <c r="I170" s="24"/>
      <c r="J170" s="24"/>
      <c r="K170" s="23"/>
      <c r="L170" s="23"/>
      <c r="M170" s="23"/>
      <c r="N170" s="23"/>
      <c r="O170" s="27" t="str">
        <f t="shared" si="4"/>
        <v xml:space="preserve"> </v>
      </c>
    </row>
    <row r="171" spans="1:15" ht="26">
      <c r="A171" s="26" t="str">
        <f>'T8. Objetivos de desarrollo'!B170</f>
        <v>Ingresar Objetivo de desarrollo</v>
      </c>
      <c r="B171" s="26">
        <f>'T11.Obj G, politicas, metas'!C171</f>
        <v>0</v>
      </c>
      <c r="C171" s="12">
        <f>'T11.Obj G, politicas, metas'!D171</f>
        <v>0</v>
      </c>
      <c r="D171" s="12" t="str">
        <f>'T11.Obj G, politicas, metas'!B171</f>
        <v>No existe una competencia definida</v>
      </c>
      <c r="E171" s="27">
        <f>'T11.Obj G, politicas, metas'!E171</f>
        <v>0</v>
      </c>
      <c r="F171" s="24"/>
      <c r="G171" s="24"/>
      <c r="H171" s="52"/>
      <c r="I171" s="24"/>
      <c r="J171" s="24"/>
      <c r="K171" s="23"/>
      <c r="L171" s="23"/>
      <c r="M171" s="23"/>
      <c r="N171" s="23"/>
      <c r="O171" s="27" t="str">
        <f t="shared" si="4"/>
        <v xml:space="preserve"> </v>
      </c>
    </row>
    <row r="172" spans="1:15" ht="26">
      <c r="A172" s="26" t="str">
        <f>'T8. Objetivos de desarrollo'!B171</f>
        <v>Ingresar Objetivo de desarrollo</v>
      </c>
      <c r="B172" s="26">
        <f>'T11.Obj G, politicas, metas'!C172</f>
        <v>0</v>
      </c>
      <c r="C172" s="12">
        <f>'T11.Obj G, politicas, metas'!D172</f>
        <v>0</v>
      </c>
      <c r="D172" s="12" t="str">
        <f>'T11.Obj G, politicas, metas'!B172</f>
        <v>No existe una competencia definida</v>
      </c>
      <c r="E172" s="27">
        <f>'T11.Obj G, politicas, metas'!E172</f>
        <v>0</v>
      </c>
      <c r="F172" s="24"/>
      <c r="G172" s="24"/>
      <c r="H172" s="52"/>
      <c r="I172" s="24"/>
      <c r="J172" s="24"/>
      <c r="K172" s="23"/>
      <c r="L172" s="23"/>
      <c r="M172" s="23"/>
      <c r="N172" s="23"/>
      <c r="O172" s="27" t="str">
        <f t="shared" si="4"/>
        <v xml:space="preserve"> </v>
      </c>
    </row>
    <row r="173" spans="1:15" ht="26">
      <c r="A173" s="26" t="str">
        <f>'T8. Objetivos de desarrollo'!B172</f>
        <v>Ingresar Objetivo de desarrollo</v>
      </c>
      <c r="B173" s="26">
        <f>'T11.Obj G, politicas, metas'!C173</f>
        <v>0</v>
      </c>
      <c r="C173" s="12">
        <f>'T11.Obj G, politicas, metas'!D173</f>
        <v>0</v>
      </c>
      <c r="D173" s="12" t="str">
        <f>'T11.Obj G, politicas, metas'!B173</f>
        <v>No existe una competencia definida</v>
      </c>
      <c r="E173" s="27">
        <f>'T11.Obj G, politicas, metas'!E173</f>
        <v>0</v>
      </c>
      <c r="F173" s="24"/>
      <c r="G173" s="24"/>
      <c r="H173" s="52"/>
      <c r="I173" s="24"/>
      <c r="J173" s="24"/>
      <c r="K173" s="23"/>
      <c r="L173" s="23"/>
      <c r="M173" s="23"/>
      <c r="N173" s="23"/>
      <c r="O173" s="27" t="str">
        <f t="shared" si="4"/>
        <v xml:space="preserve"> </v>
      </c>
    </row>
    <row r="174" spans="1:15" ht="26">
      <c r="A174" s="26" t="str">
        <f>'T8. Objetivos de desarrollo'!B173</f>
        <v>Ingresar Objetivo de desarrollo</v>
      </c>
      <c r="B174" s="26">
        <f>'T11.Obj G, politicas, metas'!C174</f>
        <v>0</v>
      </c>
      <c r="C174" s="12">
        <f>'T11.Obj G, politicas, metas'!D174</f>
        <v>0</v>
      </c>
      <c r="D174" s="12" t="str">
        <f>'T11.Obj G, politicas, metas'!B174</f>
        <v>No existe una competencia definida</v>
      </c>
      <c r="E174" s="27">
        <f>'T11.Obj G, politicas, metas'!E174</f>
        <v>0</v>
      </c>
      <c r="F174" s="24"/>
      <c r="G174" s="24"/>
      <c r="H174" s="52"/>
      <c r="I174" s="24"/>
      <c r="J174" s="24"/>
      <c r="K174" s="23"/>
      <c r="L174" s="23"/>
      <c r="M174" s="23"/>
      <c r="N174" s="23"/>
      <c r="O174" s="27" t="str">
        <f t="shared" si="4"/>
        <v xml:space="preserve"> </v>
      </c>
    </row>
    <row r="175" spans="1:15" ht="26">
      <c r="A175" s="26" t="str">
        <f>'T8. Objetivos de desarrollo'!B174</f>
        <v>Ingresar Objetivo de desarrollo</v>
      </c>
      <c r="B175" s="26">
        <f>'T11.Obj G, politicas, metas'!C175</f>
        <v>0</v>
      </c>
      <c r="C175" s="12">
        <f>'T11.Obj G, politicas, metas'!D175</f>
        <v>0</v>
      </c>
      <c r="D175" s="12" t="str">
        <f>'T11.Obj G, politicas, metas'!B175</f>
        <v>No existe una competencia definida</v>
      </c>
      <c r="E175" s="27">
        <f>'T11.Obj G, politicas, metas'!E175</f>
        <v>0</v>
      </c>
      <c r="F175" s="24"/>
      <c r="G175" s="24"/>
      <c r="H175" s="52"/>
      <c r="I175" s="24"/>
      <c r="J175" s="24"/>
      <c r="K175" s="23"/>
      <c r="L175" s="23"/>
      <c r="M175" s="23"/>
      <c r="N175" s="23"/>
      <c r="O175" s="27" t="str">
        <f t="shared" si="4"/>
        <v xml:space="preserve"> </v>
      </c>
    </row>
    <row r="176" spans="1:15" ht="26">
      <c r="A176" s="26" t="str">
        <f>'T8. Objetivos de desarrollo'!B175</f>
        <v>Ingresar Objetivo de desarrollo</v>
      </c>
      <c r="B176" s="26">
        <f>'T11.Obj G, politicas, metas'!C176</f>
        <v>0</v>
      </c>
      <c r="C176" s="12">
        <f>'T11.Obj G, politicas, metas'!D176</f>
        <v>0</v>
      </c>
      <c r="D176" s="12" t="str">
        <f>'T11.Obj G, politicas, metas'!B176</f>
        <v>No existe una competencia definida</v>
      </c>
      <c r="E176" s="27">
        <f>'T11.Obj G, politicas, metas'!E176</f>
        <v>0</v>
      </c>
      <c r="F176" s="24"/>
      <c r="G176" s="24"/>
      <c r="H176" s="52"/>
      <c r="I176" s="24"/>
      <c r="J176" s="24"/>
      <c r="K176" s="23"/>
      <c r="L176" s="23"/>
      <c r="M176" s="23"/>
      <c r="N176" s="23"/>
      <c r="O176" s="27" t="str">
        <f t="shared" si="4"/>
        <v xml:space="preserve"> </v>
      </c>
    </row>
    <row r="177" spans="1:15" ht="26">
      <c r="A177" s="26" t="str">
        <f>'T8. Objetivos de desarrollo'!B176</f>
        <v>Ingresar Objetivo de desarrollo</v>
      </c>
      <c r="B177" s="26">
        <f>'T11.Obj G, politicas, metas'!C177</f>
        <v>0</v>
      </c>
      <c r="C177" s="12">
        <f>'T11.Obj G, politicas, metas'!D177</f>
        <v>0</v>
      </c>
      <c r="D177" s="12" t="str">
        <f>'T11.Obj G, politicas, metas'!B177</f>
        <v>No existe una competencia definida</v>
      </c>
      <c r="E177" s="27">
        <f>'T11.Obj G, politicas, metas'!E177</f>
        <v>0</v>
      </c>
      <c r="F177" s="24"/>
      <c r="G177" s="24"/>
      <c r="H177" s="52"/>
      <c r="I177" s="24"/>
      <c r="J177" s="24"/>
      <c r="K177" s="23"/>
      <c r="L177" s="23"/>
      <c r="M177" s="23"/>
      <c r="N177" s="23"/>
      <c r="O177" s="27" t="str">
        <f t="shared" si="4"/>
        <v xml:space="preserve"> </v>
      </c>
    </row>
    <row r="178" spans="1:15" ht="26">
      <c r="A178" s="26" t="str">
        <f>'T8. Objetivos de desarrollo'!B177</f>
        <v>Ingresar Objetivo de desarrollo</v>
      </c>
      <c r="B178" s="26">
        <f>'T11.Obj G, politicas, metas'!C178</f>
        <v>0</v>
      </c>
      <c r="C178" s="12">
        <f>'T11.Obj G, politicas, metas'!D178</f>
        <v>0</v>
      </c>
      <c r="D178" s="12" t="str">
        <f>'T11.Obj G, politicas, metas'!B178</f>
        <v>No existe una competencia definida</v>
      </c>
      <c r="E178" s="27">
        <f>'T11.Obj G, politicas, metas'!E178</f>
        <v>0</v>
      </c>
      <c r="F178" s="24"/>
      <c r="G178" s="24"/>
      <c r="H178" s="52"/>
      <c r="I178" s="24"/>
      <c r="J178" s="24"/>
      <c r="K178" s="23"/>
      <c r="L178" s="23"/>
      <c r="M178" s="23"/>
      <c r="N178" s="23"/>
      <c r="O178" s="27" t="str">
        <f t="shared" si="4"/>
        <v xml:space="preserve"> </v>
      </c>
    </row>
    <row r="179" spans="1:15" ht="26">
      <c r="A179" s="26" t="str">
        <f>'T8. Objetivos de desarrollo'!B178</f>
        <v>Ingresar Objetivo de desarrollo</v>
      </c>
      <c r="B179" s="26">
        <f>'T11.Obj G, politicas, metas'!C179</f>
        <v>0</v>
      </c>
      <c r="C179" s="12">
        <f>'T11.Obj G, politicas, metas'!D179</f>
        <v>0</v>
      </c>
      <c r="D179" s="12" t="str">
        <f>'T11.Obj G, politicas, metas'!B179</f>
        <v>No existe una competencia definida</v>
      </c>
      <c r="E179" s="27">
        <f>'T11.Obj G, politicas, metas'!E179</f>
        <v>0</v>
      </c>
      <c r="F179" s="24"/>
      <c r="G179" s="24"/>
      <c r="H179" s="52"/>
      <c r="I179" s="24"/>
      <c r="J179" s="24"/>
      <c r="K179" s="23"/>
      <c r="L179" s="23"/>
      <c r="M179" s="23"/>
      <c r="N179" s="23"/>
      <c r="O179" s="27" t="str">
        <f t="shared" si="4"/>
        <v xml:space="preserve"> </v>
      </c>
    </row>
    <row r="180" spans="1:15" ht="26">
      <c r="A180" s="26" t="str">
        <f>'T8. Objetivos de desarrollo'!B179</f>
        <v>Ingresar Objetivo de desarrollo</v>
      </c>
      <c r="B180" s="26">
        <f>'T11.Obj G, politicas, metas'!C180</f>
        <v>0</v>
      </c>
      <c r="C180" s="12">
        <f>'T11.Obj G, politicas, metas'!D180</f>
        <v>0</v>
      </c>
      <c r="D180" s="12" t="str">
        <f>'T11.Obj G, politicas, metas'!B180</f>
        <v>No existe una competencia definida</v>
      </c>
      <c r="E180" s="27">
        <f>'T11.Obj G, politicas, metas'!E180</f>
        <v>0</v>
      </c>
      <c r="F180" s="24"/>
      <c r="G180" s="24"/>
      <c r="H180" s="52"/>
      <c r="I180" s="24"/>
      <c r="J180" s="24"/>
      <c r="K180" s="23"/>
      <c r="L180" s="23"/>
      <c r="M180" s="23"/>
      <c r="N180" s="23"/>
      <c r="O180" s="27" t="str">
        <f t="shared" si="4"/>
        <v xml:space="preserve"> </v>
      </c>
    </row>
    <row r="181" spans="1:15" ht="26">
      <c r="A181" s="26" t="str">
        <f>'T8. Objetivos de desarrollo'!B180</f>
        <v>Ingresar Objetivo de desarrollo</v>
      </c>
      <c r="B181" s="26">
        <f>'T11.Obj G, politicas, metas'!C181</f>
        <v>0</v>
      </c>
      <c r="C181" s="12">
        <f>'T11.Obj G, politicas, metas'!D181</f>
        <v>0</v>
      </c>
      <c r="D181" s="12" t="str">
        <f>'T11.Obj G, politicas, metas'!B181</f>
        <v>No existe una competencia definida</v>
      </c>
      <c r="E181" s="27">
        <f>'T11.Obj G, politicas, metas'!E181</f>
        <v>0</v>
      </c>
      <c r="F181" s="24"/>
      <c r="G181" s="24"/>
      <c r="H181" s="52"/>
      <c r="I181" s="24"/>
      <c r="J181" s="24"/>
      <c r="K181" s="23"/>
      <c r="L181" s="23"/>
      <c r="M181" s="23"/>
      <c r="N181" s="23"/>
      <c r="O181" s="27" t="str">
        <f t="shared" si="4"/>
        <v xml:space="preserve"> </v>
      </c>
    </row>
    <row r="182" spans="1:15" ht="26">
      <c r="A182" s="26" t="str">
        <f>'T8. Objetivos de desarrollo'!B181</f>
        <v>Ingresar Objetivo de desarrollo</v>
      </c>
      <c r="B182" s="26">
        <f>'T11.Obj G, politicas, metas'!C182</f>
        <v>0</v>
      </c>
      <c r="C182" s="12">
        <f>'T11.Obj G, politicas, metas'!D182</f>
        <v>0</v>
      </c>
      <c r="D182" s="12" t="str">
        <f>'T11.Obj G, politicas, metas'!B182</f>
        <v>No existe una competencia definida</v>
      </c>
      <c r="E182" s="27">
        <f>'T11.Obj G, politicas, metas'!E182</f>
        <v>0</v>
      </c>
      <c r="F182" s="24"/>
      <c r="G182" s="24"/>
      <c r="H182" s="52"/>
      <c r="I182" s="24"/>
      <c r="J182" s="24"/>
      <c r="K182" s="23"/>
      <c r="L182" s="23"/>
      <c r="M182" s="23"/>
      <c r="N182" s="23"/>
      <c r="O182" s="27" t="str">
        <f t="shared" si="4"/>
        <v xml:space="preserve"> </v>
      </c>
    </row>
    <row r="183" spans="1:15" ht="26">
      <c r="A183" s="26" t="str">
        <f>'T8. Objetivos de desarrollo'!B182</f>
        <v>Ingresar Objetivo de desarrollo</v>
      </c>
      <c r="B183" s="26">
        <f>'T11.Obj G, politicas, metas'!C183</f>
        <v>0</v>
      </c>
      <c r="C183" s="12">
        <f>'T11.Obj G, politicas, metas'!D183</f>
        <v>0</v>
      </c>
      <c r="D183" s="12" t="str">
        <f>'T11.Obj G, politicas, metas'!B183</f>
        <v>No existe una competencia definida</v>
      </c>
      <c r="E183" s="27">
        <f>'T11.Obj G, politicas, metas'!E183</f>
        <v>0</v>
      </c>
      <c r="F183" s="24"/>
      <c r="G183" s="24"/>
      <c r="H183" s="52"/>
      <c r="I183" s="24"/>
      <c r="J183" s="24"/>
      <c r="K183" s="23"/>
      <c r="L183" s="23"/>
      <c r="M183" s="23"/>
      <c r="N183" s="23"/>
      <c r="O183" s="27" t="str">
        <f t="shared" si="4"/>
        <v xml:space="preserve"> </v>
      </c>
    </row>
    <row r="184" spans="1:15" ht="26">
      <c r="A184" s="26" t="str">
        <f>'T8. Objetivos de desarrollo'!B183</f>
        <v>Ingresar Objetivo de desarrollo</v>
      </c>
      <c r="B184" s="26">
        <f>'T11.Obj G, politicas, metas'!C184</f>
        <v>0</v>
      </c>
      <c r="C184" s="12">
        <f>'T11.Obj G, politicas, metas'!D184</f>
        <v>0</v>
      </c>
      <c r="D184" s="12" t="str">
        <f>'T11.Obj G, politicas, metas'!B184</f>
        <v>No existe una competencia definida</v>
      </c>
      <c r="E184" s="27">
        <f>'T11.Obj G, politicas, metas'!E184</f>
        <v>0</v>
      </c>
      <c r="F184" s="24"/>
      <c r="G184" s="24"/>
      <c r="H184" s="52"/>
      <c r="I184" s="24"/>
      <c r="J184" s="24"/>
      <c r="K184" s="23"/>
      <c r="L184" s="23"/>
      <c r="M184" s="23"/>
      <c r="N184" s="23"/>
      <c r="O184" s="27" t="str">
        <f t="shared" si="4"/>
        <v xml:space="preserve"> </v>
      </c>
    </row>
    <row r="185" spans="1:15" ht="26">
      <c r="A185" s="26" t="str">
        <f>'T8. Objetivos de desarrollo'!B184</f>
        <v>Ingresar Objetivo de desarrollo</v>
      </c>
      <c r="B185" s="26">
        <f>'T11.Obj G, politicas, metas'!C185</f>
        <v>0</v>
      </c>
      <c r="C185" s="12">
        <f>'T11.Obj G, politicas, metas'!D185</f>
        <v>0</v>
      </c>
      <c r="D185" s="12" t="str">
        <f>'T11.Obj G, politicas, metas'!B185</f>
        <v>No existe una competencia definida</v>
      </c>
      <c r="E185" s="27">
        <f>'T11.Obj G, politicas, metas'!E185</f>
        <v>0</v>
      </c>
      <c r="F185" s="24"/>
      <c r="G185" s="24"/>
      <c r="H185" s="52"/>
      <c r="I185" s="24"/>
      <c r="J185" s="24"/>
      <c r="K185" s="23"/>
      <c r="L185" s="23"/>
      <c r="M185" s="23"/>
      <c r="N185" s="23"/>
      <c r="O185" s="27" t="str">
        <f t="shared" ref="O185:O248" si="5">IFERROR(VLOOKUP(D185,$AL$5:$AM$43,2,0)," ")</f>
        <v xml:space="preserve"> </v>
      </c>
    </row>
    <row r="186" spans="1:15" ht="26">
      <c r="A186" s="26" t="str">
        <f>'T8. Objetivos de desarrollo'!B185</f>
        <v>Ingresar Objetivo de desarrollo</v>
      </c>
      <c r="B186" s="26">
        <f>'T11.Obj G, politicas, metas'!C186</f>
        <v>0</v>
      </c>
      <c r="C186" s="12">
        <f>'T11.Obj G, politicas, metas'!D186</f>
        <v>0</v>
      </c>
      <c r="D186" s="12" t="str">
        <f>'T11.Obj G, politicas, metas'!B186</f>
        <v>No existe una competencia definida</v>
      </c>
      <c r="E186" s="27">
        <f>'T11.Obj G, politicas, metas'!E186</f>
        <v>0</v>
      </c>
      <c r="F186" s="24"/>
      <c r="G186" s="24"/>
      <c r="H186" s="52"/>
      <c r="I186" s="24"/>
      <c r="J186" s="24"/>
      <c r="K186" s="23"/>
      <c r="L186" s="23"/>
      <c r="M186" s="23"/>
      <c r="N186" s="23"/>
      <c r="O186" s="27" t="str">
        <f t="shared" si="5"/>
        <v xml:space="preserve"> </v>
      </c>
    </row>
    <row r="187" spans="1:15" ht="26">
      <c r="A187" s="26" t="str">
        <f>'T8. Objetivos de desarrollo'!B186</f>
        <v>Ingresar Objetivo de desarrollo</v>
      </c>
      <c r="B187" s="26">
        <f>'T11.Obj G, politicas, metas'!C187</f>
        <v>0</v>
      </c>
      <c r="C187" s="12">
        <f>'T11.Obj G, politicas, metas'!D187</f>
        <v>0</v>
      </c>
      <c r="D187" s="12" t="str">
        <f>'T11.Obj G, politicas, metas'!B187</f>
        <v>No existe una competencia definida</v>
      </c>
      <c r="E187" s="27">
        <f>'T11.Obj G, politicas, metas'!E187</f>
        <v>0</v>
      </c>
      <c r="F187" s="24"/>
      <c r="G187" s="24"/>
      <c r="H187" s="52"/>
      <c r="I187" s="24"/>
      <c r="J187" s="24"/>
      <c r="K187" s="23"/>
      <c r="L187" s="23"/>
      <c r="M187" s="23"/>
      <c r="N187" s="23"/>
      <c r="O187" s="27" t="str">
        <f t="shared" si="5"/>
        <v xml:space="preserve"> </v>
      </c>
    </row>
    <row r="188" spans="1:15" ht="26">
      <c r="A188" s="26" t="str">
        <f>'T8. Objetivos de desarrollo'!B187</f>
        <v>Ingresar Objetivo de desarrollo</v>
      </c>
      <c r="B188" s="26">
        <f>'T11.Obj G, politicas, metas'!C188</f>
        <v>0</v>
      </c>
      <c r="C188" s="12">
        <f>'T11.Obj G, politicas, metas'!D188</f>
        <v>0</v>
      </c>
      <c r="D188" s="12" t="str">
        <f>'T11.Obj G, politicas, metas'!B188</f>
        <v>No existe una competencia definida</v>
      </c>
      <c r="E188" s="27">
        <f>'T11.Obj G, politicas, metas'!E188</f>
        <v>0</v>
      </c>
      <c r="F188" s="24"/>
      <c r="G188" s="24"/>
      <c r="H188" s="52"/>
      <c r="I188" s="24"/>
      <c r="J188" s="24"/>
      <c r="K188" s="23"/>
      <c r="L188" s="23"/>
      <c r="M188" s="23"/>
      <c r="N188" s="23"/>
      <c r="O188" s="27" t="str">
        <f t="shared" si="5"/>
        <v xml:space="preserve"> </v>
      </c>
    </row>
    <row r="189" spans="1:15" ht="26">
      <c r="A189" s="26" t="str">
        <f>'T8. Objetivos de desarrollo'!B188</f>
        <v>Ingresar Objetivo de desarrollo</v>
      </c>
      <c r="B189" s="26">
        <f>'T11.Obj G, politicas, metas'!C189</f>
        <v>0</v>
      </c>
      <c r="C189" s="12">
        <f>'T11.Obj G, politicas, metas'!D189</f>
        <v>0</v>
      </c>
      <c r="D189" s="12" t="str">
        <f>'T11.Obj G, politicas, metas'!B189</f>
        <v>No existe una competencia definida</v>
      </c>
      <c r="E189" s="27">
        <f>'T11.Obj G, politicas, metas'!E189</f>
        <v>0</v>
      </c>
      <c r="F189" s="24"/>
      <c r="G189" s="24"/>
      <c r="H189" s="52"/>
      <c r="I189" s="24"/>
      <c r="J189" s="24"/>
      <c r="K189" s="23"/>
      <c r="L189" s="23"/>
      <c r="M189" s="23"/>
      <c r="N189" s="23"/>
      <c r="O189" s="27" t="str">
        <f t="shared" si="5"/>
        <v xml:space="preserve"> </v>
      </c>
    </row>
    <row r="190" spans="1:15" ht="26">
      <c r="A190" s="26" t="str">
        <f>'T8. Objetivos de desarrollo'!B189</f>
        <v>Ingresar Objetivo de desarrollo</v>
      </c>
      <c r="B190" s="26">
        <f>'T11.Obj G, politicas, metas'!C190</f>
        <v>0</v>
      </c>
      <c r="C190" s="12">
        <f>'T11.Obj G, politicas, metas'!D190</f>
        <v>0</v>
      </c>
      <c r="D190" s="12" t="str">
        <f>'T11.Obj G, politicas, metas'!B190</f>
        <v>No existe una competencia definida</v>
      </c>
      <c r="E190" s="27">
        <f>'T11.Obj G, politicas, metas'!E190</f>
        <v>0</v>
      </c>
      <c r="F190" s="24"/>
      <c r="G190" s="24"/>
      <c r="H190" s="52"/>
      <c r="I190" s="24"/>
      <c r="J190" s="24"/>
      <c r="K190" s="23"/>
      <c r="L190" s="23"/>
      <c r="M190" s="23"/>
      <c r="N190" s="23"/>
      <c r="O190" s="27" t="str">
        <f t="shared" si="5"/>
        <v xml:space="preserve"> </v>
      </c>
    </row>
    <row r="191" spans="1:15" ht="26">
      <c r="A191" s="26" t="str">
        <f>'T8. Objetivos de desarrollo'!B190</f>
        <v>Ingresar Objetivo de desarrollo</v>
      </c>
      <c r="B191" s="26">
        <f>'T11.Obj G, politicas, metas'!C191</f>
        <v>0</v>
      </c>
      <c r="C191" s="12">
        <f>'T11.Obj G, politicas, metas'!D191</f>
        <v>0</v>
      </c>
      <c r="D191" s="12" t="str">
        <f>'T11.Obj G, politicas, metas'!B191</f>
        <v>No existe una competencia definida</v>
      </c>
      <c r="E191" s="27">
        <f>'T11.Obj G, politicas, metas'!E191</f>
        <v>0</v>
      </c>
      <c r="F191" s="24"/>
      <c r="G191" s="24"/>
      <c r="H191" s="52"/>
      <c r="I191" s="24"/>
      <c r="J191" s="24"/>
      <c r="K191" s="23"/>
      <c r="L191" s="23"/>
      <c r="M191" s="23"/>
      <c r="N191" s="23"/>
      <c r="O191" s="27" t="str">
        <f t="shared" si="5"/>
        <v xml:space="preserve"> </v>
      </c>
    </row>
    <row r="192" spans="1:15" ht="26">
      <c r="A192" s="26" t="str">
        <f>'T8. Objetivos de desarrollo'!B191</f>
        <v>Ingresar Objetivo de desarrollo</v>
      </c>
      <c r="B192" s="26">
        <f>'T11.Obj G, politicas, metas'!C192</f>
        <v>0</v>
      </c>
      <c r="C192" s="12">
        <f>'T11.Obj G, politicas, metas'!D192</f>
        <v>0</v>
      </c>
      <c r="D192" s="12" t="str">
        <f>'T11.Obj G, politicas, metas'!B192</f>
        <v>No existe una competencia definida</v>
      </c>
      <c r="E192" s="27">
        <f>'T11.Obj G, politicas, metas'!E192</f>
        <v>0</v>
      </c>
      <c r="F192" s="24"/>
      <c r="G192" s="24"/>
      <c r="H192" s="52"/>
      <c r="I192" s="24"/>
      <c r="J192" s="24"/>
      <c r="K192" s="23"/>
      <c r="L192" s="23"/>
      <c r="M192" s="23"/>
      <c r="N192" s="23"/>
      <c r="O192" s="27" t="str">
        <f t="shared" si="5"/>
        <v xml:space="preserve"> </v>
      </c>
    </row>
    <row r="193" spans="1:15" ht="26">
      <c r="A193" s="26" t="str">
        <f>'T8. Objetivos de desarrollo'!B192</f>
        <v>Ingresar Objetivo de desarrollo</v>
      </c>
      <c r="B193" s="26">
        <f>'T11.Obj G, politicas, metas'!C193</f>
        <v>0</v>
      </c>
      <c r="C193" s="12">
        <f>'T11.Obj G, politicas, metas'!D193</f>
        <v>0</v>
      </c>
      <c r="D193" s="12" t="str">
        <f>'T11.Obj G, politicas, metas'!B193</f>
        <v>No existe una competencia definida</v>
      </c>
      <c r="E193" s="27">
        <f>'T11.Obj G, politicas, metas'!E193</f>
        <v>0</v>
      </c>
      <c r="F193" s="24"/>
      <c r="G193" s="24"/>
      <c r="H193" s="52"/>
      <c r="I193" s="24"/>
      <c r="J193" s="24"/>
      <c r="K193" s="23"/>
      <c r="L193" s="23"/>
      <c r="M193" s="23"/>
      <c r="N193" s="23"/>
      <c r="O193" s="27" t="str">
        <f t="shared" si="5"/>
        <v xml:space="preserve"> </v>
      </c>
    </row>
    <row r="194" spans="1:15" ht="26">
      <c r="A194" s="26" t="str">
        <f>'T8. Objetivos de desarrollo'!B193</f>
        <v>Ingresar Objetivo de desarrollo</v>
      </c>
      <c r="B194" s="26">
        <f>'T11.Obj G, politicas, metas'!C194</f>
        <v>0</v>
      </c>
      <c r="C194" s="12">
        <f>'T11.Obj G, politicas, metas'!D194</f>
        <v>0</v>
      </c>
      <c r="D194" s="12" t="str">
        <f>'T11.Obj G, politicas, metas'!B194</f>
        <v>No existe una competencia definida</v>
      </c>
      <c r="E194" s="27">
        <f>'T11.Obj G, politicas, metas'!E194</f>
        <v>0</v>
      </c>
      <c r="F194" s="24"/>
      <c r="G194" s="24"/>
      <c r="H194" s="52"/>
      <c r="I194" s="24"/>
      <c r="J194" s="24"/>
      <c r="K194" s="23"/>
      <c r="L194" s="23"/>
      <c r="M194" s="23"/>
      <c r="N194" s="23"/>
      <c r="O194" s="27" t="str">
        <f t="shared" si="5"/>
        <v xml:space="preserve"> </v>
      </c>
    </row>
    <row r="195" spans="1:15" ht="26">
      <c r="A195" s="26" t="str">
        <f>'T8. Objetivos de desarrollo'!B194</f>
        <v>Ingresar Objetivo de desarrollo</v>
      </c>
      <c r="B195" s="26">
        <f>'T11.Obj G, politicas, metas'!C195</f>
        <v>0</v>
      </c>
      <c r="C195" s="12">
        <f>'T11.Obj G, politicas, metas'!D195</f>
        <v>0</v>
      </c>
      <c r="D195" s="12" t="str">
        <f>'T11.Obj G, politicas, metas'!B195</f>
        <v>No existe una competencia definida</v>
      </c>
      <c r="E195" s="27">
        <f>'T11.Obj G, politicas, metas'!E195</f>
        <v>0</v>
      </c>
      <c r="F195" s="24"/>
      <c r="G195" s="24"/>
      <c r="H195" s="52"/>
      <c r="I195" s="24"/>
      <c r="J195" s="24"/>
      <c r="K195" s="23"/>
      <c r="L195" s="23"/>
      <c r="M195" s="23"/>
      <c r="N195" s="23"/>
      <c r="O195" s="27" t="str">
        <f t="shared" si="5"/>
        <v xml:space="preserve"> </v>
      </c>
    </row>
    <row r="196" spans="1:15" ht="26">
      <c r="A196" s="26" t="str">
        <f>'T8. Objetivos de desarrollo'!B195</f>
        <v>Ingresar Objetivo de desarrollo</v>
      </c>
      <c r="B196" s="26">
        <f>'T11.Obj G, politicas, metas'!C196</f>
        <v>0</v>
      </c>
      <c r="C196" s="12">
        <f>'T11.Obj G, politicas, metas'!D196</f>
        <v>0</v>
      </c>
      <c r="D196" s="12" t="str">
        <f>'T11.Obj G, politicas, metas'!B196</f>
        <v>No existe una competencia definida</v>
      </c>
      <c r="E196" s="27">
        <f>'T11.Obj G, politicas, metas'!E196</f>
        <v>0</v>
      </c>
      <c r="F196" s="24"/>
      <c r="G196" s="24"/>
      <c r="H196" s="52"/>
      <c r="I196" s="24"/>
      <c r="J196" s="24"/>
      <c r="K196" s="23"/>
      <c r="L196" s="23"/>
      <c r="M196" s="23"/>
      <c r="N196" s="23"/>
      <c r="O196" s="27" t="str">
        <f t="shared" si="5"/>
        <v xml:space="preserve"> </v>
      </c>
    </row>
    <row r="197" spans="1:15" ht="26">
      <c r="A197" s="26" t="str">
        <f>'T8. Objetivos de desarrollo'!B196</f>
        <v>Ingresar Objetivo de desarrollo</v>
      </c>
      <c r="B197" s="26">
        <f>'T11.Obj G, politicas, metas'!C197</f>
        <v>0</v>
      </c>
      <c r="C197" s="12">
        <f>'T11.Obj G, politicas, metas'!D197</f>
        <v>0</v>
      </c>
      <c r="D197" s="12" t="str">
        <f>'T11.Obj G, politicas, metas'!B197</f>
        <v>No existe una competencia definida</v>
      </c>
      <c r="E197" s="27">
        <f>'T11.Obj G, politicas, metas'!E197</f>
        <v>0</v>
      </c>
      <c r="F197" s="24"/>
      <c r="G197" s="24"/>
      <c r="H197" s="52"/>
      <c r="I197" s="24"/>
      <c r="J197" s="24"/>
      <c r="K197" s="23"/>
      <c r="L197" s="23"/>
      <c r="M197" s="23"/>
      <c r="N197" s="23"/>
      <c r="O197" s="27" t="str">
        <f t="shared" si="5"/>
        <v xml:space="preserve"> </v>
      </c>
    </row>
    <row r="198" spans="1:15" ht="26">
      <c r="A198" s="26" t="str">
        <f>'T8. Objetivos de desarrollo'!B197</f>
        <v>Ingresar Objetivo de desarrollo</v>
      </c>
      <c r="B198" s="26">
        <f>'T11.Obj G, politicas, metas'!C198</f>
        <v>0</v>
      </c>
      <c r="C198" s="12">
        <f>'T11.Obj G, politicas, metas'!D198</f>
        <v>0</v>
      </c>
      <c r="D198" s="12" t="str">
        <f>'T11.Obj G, politicas, metas'!B198</f>
        <v>No existe una competencia definida</v>
      </c>
      <c r="E198" s="27">
        <f>'T11.Obj G, politicas, metas'!E198</f>
        <v>0</v>
      </c>
      <c r="F198" s="24"/>
      <c r="G198" s="24"/>
      <c r="H198" s="52"/>
      <c r="I198" s="24"/>
      <c r="J198" s="24"/>
      <c r="K198" s="23"/>
      <c r="L198" s="23"/>
      <c r="M198" s="23"/>
      <c r="N198" s="23"/>
      <c r="O198" s="27" t="str">
        <f t="shared" si="5"/>
        <v xml:space="preserve"> </v>
      </c>
    </row>
    <row r="199" spans="1:15" ht="26">
      <c r="A199" s="26" t="str">
        <f>'T8. Objetivos de desarrollo'!B198</f>
        <v>Ingresar Objetivo de desarrollo</v>
      </c>
      <c r="B199" s="26">
        <f>'T11.Obj G, politicas, metas'!C199</f>
        <v>0</v>
      </c>
      <c r="C199" s="12">
        <f>'T11.Obj G, politicas, metas'!D199</f>
        <v>0</v>
      </c>
      <c r="D199" s="12" t="str">
        <f>'T11.Obj G, politicas, metas'!B199</f>
        <v>No existe una competencia definida</v>
      </c>
      <c r="E199" s="27">
        <f>'T11.Obj G, politicas, metas'!E199</f>
        <v>0</v>
      </c>
      <c r="F199" s="24"/>
      <c r="G199" s="24"/>
      <c r="H199" s="52"/>
      <c r="I199" s="24"/>
      <c r="J199" s="24"/>
      <c r="K199" s="23"/>
      <c r="L199" s="23"/>
      <c r="M199" s="23"/>
      <c r="N199" s="23"/>
      <c r="O199" s="27" t="str">
        <f t="shared" si="5"/>
        <v xml:space="preserve"> </v>
      </c>
    </row>
    <row r="200" spans="1:15" ht="26">
      <c r="A200" s="26" t="str">
        <f>'T8. Objetivos de desarrollo'!B199</f>
        <v>Ingresar Objetivo de desarrollo</v>
      </c>
      <c r="B200" s="26">
        <f>'T11.Obj G, politicas, metas'!C200</f>
        <v>0</v>
      </c>
      <c r="C200" s="12">
        <f>'T11.Obj G, politicas, metas'!D200</f>
        <v>0</v>
      </c>
      <c r="D200" s="12" t="str">
        <f>'T11.Obj G, politicas, metas'!B200</f>
        <v>No existe una competencia definida</v>
      </c>
      <c r="E200" s="27">
        <f>'T11.Obj G, politicas, metas'!E200</f>
        <v>0</v>
      </c>
      <c r="F200" s="24"/>
      <c r="G200" s="24"/>
      <c r="H200" s="52"/>
      <c r="I200" s="24"/>
      <c r="J200" s="24"/>
      <c r="K200" s="23"/>
      <c r="L200" s="23"/>
      <c r="M200" s="23"/>
      <c r="N200" s="23"/>
      <c r="O200" s="27" t="str">
        <f t="shared" si="5"/>
        <v xml:space="preserve"> </v>
      </c>
    </row>
    <row r="201" spans="1:15" ht="26">
      <c r="A201" s="26" t="str">
        <f>'T8. Objetivos de desarrollo'!B200</f>
        <v>Ingresar Objetivo de desarrollo</v>
      </c>
      <c r="B201" s="26">
        <f>'T11.Obj G, politicas, metas'!C201</f>
        <v>0</v>
      </c>
      <c r="C201" s="12">
        <f>'T11.Obj G, politicas, metas'!D201</f>
        <v>0</v>
      </c>
      <c r="D201" s="12" t="str">
        <f>'T11.Obj G, politicas, metas'!B201</f>
        <v>No existe una competencia definida</v>
      </c>
      <c r="E201" s="27">
        <f>'T11.Obj G, politicas, metas'!E201</f>
        <v>0</v>
      </c>
      <c r="F201" s="24"/>
      <c r="G201" s="24"/>
      <c r="H201" s="52"/>
      <c r="I201" s="24"/>
      <c r="J201" s="24"/>
      <c r="K201" s="23"/>
      <c r="L201" s="23"/>
      <c r="M201" s="23"/>
      <c r="N201" s="23"/>
      <c r="O201" s="27" t="str">
        <f t="shared" si="5"/>
        <v xml:space="preserve"> </v>
      </c>
    </row>
    <row r="202" spans="1:15" ht="26">
      <c r="A202" s="26" t="str">
        <f>'T8. Objetivos de desarrollo'!B201</f>
        <v>Ingresar Objetivo de desarrollo</v>
      </c>
      <c r="B202" s="26">
        <f>'T11.Obj G, politicas, metas'!C202</f>
        <v>0</v>
      </c>
      <c r="C202" s="12">
        <f>'T11.Obj G, politicas, metas'!D202</f>
        <v>0</v>
      </c>
      <c r="D202" s="12" t="str">
        <f>'T11.Obj G, politicas, metas'!B202</f>
        <v>No existe una competencia definida</v>
      </c>
      <c r="E202" s="27">
        <f>'T11.Obj G, politicas, metas'!E202</f>
        <v>0</v>
      </c>
      <c r="F202" s="24"/>
      <c r="G202" s="24"/>
      <c r="H202" s="52"/>
      <c r="I202" s="24"/>
      <c r="J202" s="24"/>
      <c r="K202" s="23"/>
      <c r="L202" s="23"/>
      <c r="M202" s="23"/>
      <c r="N202" s="23"/>
      <c r="O202" s="27" t="str">
        <f t="shared" si="5"/>
        <v xml:space="preserve"> </v>
      </c>
    </row>
    <row r="203" spans="1:15" ht="26">
      <c r="A203" s="26" t="str">
        <f>'T8. Objetivos de desarrollo'!B202</f>
        <v>Ingresar Objetivo de desarrollo</v>
      </c>
      <c r="B203" s="26">
        <f>'T11.Obj G, politicas, metas'!C203</f>
        <v>0</v>
      </c>
      <c r="C203" s="12">
        <f>'T11.Obj G, politicas, metas'!D203</f>
        <v>0</v>
      </c>
      <c r="D203" s="12" t="str">
        <f>'T11.Obj G, politicas, metas'!B203</f>
        <v>No existe una competencia definida</v>
      </c>
      <c r="E203" s="27">
        <f>'T11.Obj G, politicas, metas'!E203</f>
        <v>0</v>
      </c>
      <c r="F203" s="24"/>
      <c r="G203" s="24"/>
      <c r="H203" s="52"/>
      <c r="I203" s="24"/>
      <c r="J203" s="24"/>
      <c r="K203" s="23"/>
      <c r="L203" s="23"/>
      <c r="M203" s="23"/>
      <c r="N203" s="23"/>
      <c r="O203" s="27" t="str">
        <f t="shared" si="5"/>
        <v xml:space="preserve"> </v>
      </c>
    </row>
    <row r="204" spans="1:15" ht="26">
      <c r="A204" s="26" t="str">
        <f>'T8. Objetivos de desarrollo'!B203</f>
        <v>Ingresar Objetivo de desarrollo</v>
      </c>
      <c r="B204" s="26">
        <f>'T11.Obj G, politicas, metas'!C204</f>
        <v>0</v>
      </c>
      <c r="C204" s="12">
        <f>'T11.Obj G, politicas, metas'!D204</f>
        <v>0</v>
      </c>
      <c r="D204" s="12" t="str">
        <f>'T11.Obj G, politicas, metas'!B204</f>
        <v>No existe una competencia definida</v>
      </c>
      <c r="E204" s="27">
        <f>'T11.Obj G, politicas, metas'!E204</f>
        <v>0</v>
      </c>
      <c r="F204" s="24"/>
      <c r="G204" s="24"/>
      <c r="H204" s="52"/>
      <c r="I204" s="24"/>
      <c r="J204" s="24"/>
      <c r="K204" s="23"/>
      <c r="L204" s="23"/>
      <c r="M204" s="23"/>
      <c r="N204" s="23"/>
      <c r="O204" s="27" t="str">
        <f t="shared" si="5"/>
        <v xml:space="preserve"> </v>
      </c>
    </row>
    <row r="205" spans="1:15" ht="26">
      <c r="A205" s="26" t="str">
        <f>'T8. Objetivos de desarrollo'!B204</f>
        <v>Ingresar Objetivo de desarrollo</v>
      </c>
      <c r="B205" s="26">
        <f>'T11.Obj G, politicas, metas'!C205</f>
        <v>0</v>
      </c>
      <c r="C205" s="12">
        <f>'T11.Obj G, politicas, metas'!D205</f>
        <v>0</v>
      </c>
      <c r="D205" s="12" t="str">
        <f>'T11.Obj G, politicas, metas'!B205</f>
        <v>No existe una competencia definida</v>
      </c>
      <c r="E205" s="27">
        <f>'T11.Obj G, politicas, metas'!E205</f>
        <v>0</v>
      </c>
      <c r="F205" s="24"/>
      <c r="G205" s="24"/>
      <c r="H205" s="52"/>
      <c r="I205" s="24"/>
      <c r="J205" s="24"/>
      <c r="K205" s="23"/>
      <c r="L205" s="23"/>
      <c r="M205" s="23"/>
      <c r="N205" s="23"/>
      <c r="O205" s="27" t="str">
        <f t="shared" si="5"/>
        <v xml:space="preserve"> </v>
      </c>
    </row>
    <row r="206" spans="1:15" ht="26">
      <c r="A206" s="26" t="str">
        <f>'T8. Objetivos de desarrollo'!B205</f>
        <v>Ingresar Objetivo de desarrollo</v>
      </c>
      <c r="B206" s="26">
        <f>'T11.Obj G, politicas, metas'!C206</f>
        <v>0</v>
      </c>
      <c r="C206" s="12">
        <f>'T11.Obj G, politicas, metas'!D206</f>
        <v>0</v>
      </c>
      <c r="D206" s="12" t="str">
        <f>'T11.Obj G, politicas, metas'!B206</f>
        <v>No existe una competencia definida</v>
      </c>
      <c r="E206" s="27">
        <f>'T11.Obj G, politicas, metas'!E206</f>
        <v>0</v>
      </c>
      <c r="F206" s="24"/>
      <c r="G206" s="24"/>
      <c r="H206" s="52"/>
      <c r="I206" s="24"/>
      <c r="J206" s="24"/>
      <c r="K206" s="23"/>
      <c r="L206" s="23"/>
      <c r="M206" s="23"/>
      <c r="N206" s="23"/>
      <c r="O206" s="27" t="str">
        <f t="shared" si="5"/>
        <v xml:space="preserve"> </v>
      </c>
    </row>
    <row r="207" spans="1:15" ht="26">
      <c r="A207" s="26" t="str">
        <f>'T8. Objetivos de desarrollo'!B206</f>
        <v>Ingresar Objetivo de desarrollo</v>
      </c>
      <c r="B207" s="26">
        <f>'T11.Obj G, politicas, metas'!C207</f>
        <v>0</v>
      </c>
      <c r="C207" s="12">
        <f>'T11.Obj G, politicas, metas'!D207</f>
        <v>0</v>
      </c>
      <c r="D207" s="12" t="str">
        <f>'T11.Obj G, politicas, metas'!B207</f>
        <v>No existe una competencia definida</v>
      </c>
      <c r="E207" s="27">
        <f>'T11.Obj G, politicas, metas'!E207</f>
        <v>0</v>
      </c>
      <c r="F207" s="24"/>
      <c r="G207" s="24"/>
      <c r="H207" s="52"/>
      <c r="I207" s="24"/>
      <c r="J207" s="24"/>
      <c r="K207" s="23"/>
      <c r="L207" s="23"/>
      <c r="M207" s="23"/>
      <c r="N207" s="23"/>
      <c r="O207" s="27" t="str">
        <f t="shared" si="5"/>
        <v xml:space="preserve"> </v>
      </c>
    </row>
    <row r="208" spans="1:15" ht="26">
      <c r="A208" s="26" t="str">
        <f>'T8. Objetivos de desarrollo'!B207</f>
        <v>Ingresar Objetivo de desarrollo</v>
      </c>
      <c r="B208" s="26">
        <f>'T11.Obj G, politicas, metas'!C208</f>
        <v>0</v>
      </c>
      <c r="C208" s="12">
        <f>'T11.Obj G, politicas, metas'!D208</f>
        <v>0</v>
      </c>
      <c r="D208" s="12" t="str">
        <f>'T11.Obj G, politicas, metas'!B208</f>
        <v>No existe una competencia definida</v>
      </c>
      <c r="E208" s="27">
        <f>'T11.Obj G, politicas, metas'!E208</f>
        <v>0</v>
      </c>
      <c r="F208" s="24"/>
      <c r="G208" s="24"/>
      <c r="H208" s="52"/>
      <c r="I208" s="24"/>
      <c r="J208" s="24"/>
      <c r="K208" s="23"/>
      <c r="L208" s="23"/>
      <c r="M208" s="23"/>
      <c r="N208" s="23"/>
      <c r="O208" s="27" t="str">
        <f t="shared" si="5"/>
        <v xml:space="preserve"> </v>
      </c>
    </row>
    <row r="209" spans="1:15" ht="26">
      <c r="A209" s="26" t="str">
        <f>'T8. Objetivos de desarrollo'!B208</f>
        <v>Ingresar Objetivo de desarrollo</v>
      </c>
      <c r="B209" s="26">
        <f>'T11.Obj G, politicas, metas'!C209</f>
        <v>0</v>
      </c>
      <c r="C209" s="12">
        <f>'T11.Obj G, politicas, metas'!D209</f>
        <v>0</v>
      </c>
      <c r="D209" s="12" t="str">
        <f>'T11.Obj G, politicas, metas'!B209</f>
        <v>No existe una competencia definida</v>
      </c>
      <c r="E209" s="27">
        <f>'T11.Obj G, politicas, metas'!E209</f>
        <v>0</v>
      </c>
      <c r="F209" s="24"/>
      <c r="G209" s="24"/>
      <c r="H209" s="52"/>
      <c r="I209" s="24"/>
      <c r="J209" s="24"/>
      <c r="K209" s="23"/>
      <c r="L209" s="23"/>
      <c r="M209" s="23"/>
      <c r="N209" s="23"/>
      <c r="O209" s="27" t="str">
        <f t="shared" si="5"/>
        <v xml:space="preserve"> </v>
      </c>
    </row>
    <row r="210" spans="1:15" ht="26">
      <c r="A210" s="26" t="str">
        <f>'T8. Objetivos de desarrollo'!B209</f>
        <v>Ingresar Objetivo de desarrollo</v>
      </c>
      <c r="B210" s="26">
        <f>'T11.Obj G, politicas, metas'!C210</f>
        <v>0</v>
      </c>
      <c r="C210" s="12">
        <f>'T11.Obj G, politicas, metas'!D210</f>
        <v>0</v>
      </c>
      <c r="D210" s="12" t="str">
        <f>'T11.Obj G, politicas, metas'!B210</f>
        <v>No existe una competencia definida</v>
      </c>
      <c r="E210" s="27">
        <f>'T11.Obj G, politicas, metas'!E210</f>
        <v>0</v>
      </c>
      <c r="F210" s="24"/>
      <c r="G210" s="24"/>
      <c r="H210" s="52"/>
      <c r="I210" s="24"/>
      <c r="J210" s="24"/>
      <c r="K210" s="23"/>
      <c r="L210" s="23"/>
      <c r="M210" s="23"/>
      <c r="N210" s="23"/>
      <c r="O210" s="27" t="str">
        <f t="shared" si="5"/>
        <v xml:space="preserve"> </v>
      </c>
    </row>
    <row r="211" spans="1:15" ht="26">
      <c r="A211" s="26" t="str">
        <f>'T8. Objetivos de desarrollo'!B210</f>
        <v>Ingresar Objetivo de desarrollo</v>
      </c>
      <c r="B211" s="26">
        <f>'T11.Obj G, politicas, metas'!C211</f>
        <v>0</v>
      </c>
      <c r="C211" s="12">
        <f>'T11.Obj G, politicas, metas'!D211</f>
        <v>0</v>
      </c>
      <c r="D211" s="12" t="str">
        <f>'T11.Obj G, politicas, metas'!B211</f>
        <v>No existe una competencia definida</v>
      </c>
      <c r="E211" s="27">
        <f>'T11.Obj G, politicas, metas'!E211</f>
        <v>0</v>
      </c>
      <c r="F211" s="24"/>
      <c r="G211" s="24"/>
      <c r="H211" s="52"/>
      <c r="I211" s="24"/>
      <c r="J211" s="24"/>
      <c r="K211" s="23"/>
      <c r="L211" s="23"/>
      <c r="M211" s="23"/>
      <c r="N211" s="23"/>
      <c r="O211" s="27" t="str">
        <f t="shared" si="5"/>
        <v xml:space="preserve"> </v>
      </c>
    </row>
    <row r="212" spans="1:15" ht="26">
      <c r="A212" s="26" t="str">
        <f>'T8. Objetivos de desarrollo'!B211</f>
        <v>Ingresar Objetivo de desarrollo</v>
      </c>
      <c r="B212" s="26">
        <f>'T11.Obj G, politicas, metas'!C212</f>
        <v>0</v>
      </c>
      <c r="C212" s="12">
        <f>'T11.Obj G, politicas, metas'!D212</f>
        <v>0</v>
      </c>
      <c r="D212" s="12" t="str">
        <f>'T11.Obj G, politicas, metas'!B212</f>
        <v>No existe una competencia definida</v>
      </c>
      <c r="E212" s="27">
        <f>'T11.Obj G, politicas, metas'!E212</f>
        <v>0</v>
      </c>
      <c r="F212" s="24"/>
      <c r="G212" s="24"/>
      <c r="H212" s="52"/>
      <c r="I212" s="24"/>
      <c r="J212" s="24"/>
      <c r="K212" s="23"/>
      <c r="L212" s="23"/>
      <c r="M212" s="23"/>
      <c r="N212" s="23"/>
      <c r="O212" s="27" t="str">
        <f t="shared" si="5"/>
        <v xml:space="preserve"> </v>
      </c>
    </row>
    <row r="213" spans="1:15" ht="26">
      <c r="A213" s="26" t="str">
        <f>'T8. Objetivos de desarrollo'!B212</f>
        <v>Ingresar Objetivo de desarrollo</v>
      </c>
      <c r="B213" s="26">
        <f>'T11.Obj G, politicas, metas'!C213</f>
        <v>0</v>
      </c>
      <c r="C213" s="12">
        <f>'T11.Obj G, politicas, metas'!D213</f>
        <v>0</v>
      </c>
      <c r="D213" s="12" t="str">
        <f>'T11.Obj G, politicas, metas'!B213</f>
        <v>No existe una competencia definida</v>
      </c>
      <c r="E213" s="27">
        <f>'T11.Obj G, politicas, metas'!E213</f>
        <v>0</v>
      </c>
      <c r="F213" s="24"/>
      <c r="G213" s="24"/>
      <c r="H213" s="52"/>
      <c r="I213" s="24"/>
      <c r="J213" s="24"/>
      <c r="K213" s="23"/>
      <c r="L213" s="23"/>
      <c r="M213" s="23"/>
      <c r="N213" s="23"/>
      <c r="O213" s="27" t="str">
        <f t="shared" si="5"/>
        <v xml:space="preserve"> </v>
      </c>
    </row>
    <row r="214" spans="1:15" ht="26">
      <c r="A214" s="26" t="str">
        <f>'T8. Objetivos de desarrollo'!B213</f>
        <v>Ingresar Objetivo de desarrollo</v>
      </c>
      <c r="B214" s="26">
        <f>'T11.Obj G, politicas, metas'!C214</f>
        <v>0</v>
      </c>
      <c r="C214" s="12">
        <f>'T11.Obj G, politicas, metas'!D214</f>
        <v>0</v>
      </c>
      <c r="D214" s="12" t="str">
        <f>'T11.Obj G, politicas, metas'!B214</f>
        <v>No existe una competencia definida</v>
      </c>
      <c r="E214" s="27">
        <f>'T11.Obj G, politicas, metas'!E214</f>
        <v>0</v>
      </c>
      <c r="F214" s="24"/>
      <c r="G214" s="24"/>
      <c r="H214" s="52"/>
      <c r="I214" s="24"/>
      <c r="J214" s="24"/>
      <c r="K214" s="23"/>
      <c r="L214" s="23"/>
      <c r="M214" s="23"/>
      <c r="N214" s="23"/>
      <c r="O214" s="27" t="str">
        <f t="shared" si="5"/>
        <v xml:space="preserve"> </v>
      </c>
    </row>
    <row r="215" spans="1:15" ht="26">
      <c r="A215" s="26" t="str">
        <f>'T8. Objetivos de desarrollo'!B214</f>
        <v>Ingresar Objetivo de desarrollo</v>
      </c>
      <c r="B215" s="26">
        <f>'T11.Obj G, politicas, metas'!C215</f>
        <v>0</v>
      </c>
      <c r="C215" s="12">
        <f>'T11.Obj G, politicas, metas'!D215</f>
        <v>0</v>
      </c>
      <c r="D215" s="12" t="str">
        <f>'T11.Obj G, politicas, metas'!B215</f>
        <v>No existe una competencia definida</v>
      </c>
      <c r="E215" s="27">
        <f>'T11.Obj G, politicas, metas'!E215</f>
        <v>0</v>
      </c>
      <c r="F215" s="24"/>
      <c r="G215" s="24"/>
      <c r="H215" s="52"/>
      <c r="I215" s="24"/>
      <c r="J215" s="24"/>
      <c r="K215" s="23"/>
      <c r="L215" s="23"/>
      <c r="M215" s="23"/>
      <c r="N215" s="23"/>
      <c r="O215" s="27" t="str">
        <f t="shared" si="5"/>
        <v xml:space="preserve"> </v>
      </c>
    </row>
    <row r="216" spans="1:15" ht="26">
      <c r="A216" s="26" t="str">
        <f>'T8. Objetivos de desarrollo'!B215</f>
        <v>Ingresar Objetivo de desarrollo</v>
      </c>
      <c r="B216" s="26">
        <f>'T11.Obj G, politicas, metas'!C216</f>
        <v>0</v>
      </c>
      <c r="C216" s="12">
        <f>'T11.Obj G, politicas, metas'!D216</f>
        <v>0</v>
      </c>
      <c r="D216" s="12" t="str">
        <f>'T11.Obj G, politicas, metas'!B216</f>
        <v>No existe una competencia definida</v>
      </c>
      <c r="E216" s="27">
        <f>'T11.Obj G, politicas, metas'!E216</f>
        <v>0</v>
      </c>
      <c r="F216" s="24"/>
      <c r="G216" s="24"/>
      <c r="H216" s="52"/>
      <c r="I216" s="24"/>
      <c r="J216" s="24"/>
      <c r="K216" s="23"/>
      <c r="L216" s="23"/>
      <c r="M216" s="23"/>
      <c r="N216" s="23"/>
      <c r="O216" s="27" t="str">
        <f t="shared" si="5"/>
        <v xml:space="preserve"> </v>
      </c>
    </row>
    <row r="217" spans="1:15" ht="26">
      <c r="A217" s="26" t="str">
        <f>'T8. Objetivos de desarrollo'!B216</f>
        <v>Ingresar Objetivo de desarrollo</v>
      </c>
      <c r="B217" s="26">
        <f>'T11.Obj G, politicas, metas'!C217</f>
        <v>0</v>
      </c>
      <c r="C217" s="12">
        <f>'T11.Obj G, politicas, metas'!D217</f>
        <v>0</v>
      </c>
      <c r="D217" s="12" t="str">
        <f>'T11.Obj G, politicas, metas'!B217</f>
        <v>No existe una competencia definida</v>
      </c>
      <c r="E217" s="27">
        <f>'T11.Obj G, politicas, metas'!E217</f>
        <v>0</v>
      </c>
      <c r="F217" s="24"/>
      <c r="G217" s="24"/>
      <c r="H217" s="52"/>
      <c r="I217" s="24"/>
      <c r="J217" s="24"/>
      <c r="K217" s="23"/>
      <c r="L217" s="23"/>
      <c r="M217" s="23"/>
      <c r="N217" s="23"/>
      <c r="O217" s="27" t="str">
        <f t="shared" si="5"/>
        <v xml:space="preserve"> </v>
      </c>
    </row>
    <row r="218" spans="1:15" ht="26">
      <c r="A218" s="26" t="str">
        <f>'T8. Objetivos de desarrollo'!B217</f>
        <v>Ingresar Objetivo de desarrollo</v>
      </c>
      <c r="B218" s="26">
        <f>'T11.Obj G, politicas, metas'!C218</f>
        <v>0</v>
      </c>
      <c r="C218" s="12">
        <f>'T11.Obj G, politicas, metas'!D218</f>
        <v>0</v>
      </c>
      <c r="D218" s="12" t="str">
        <f>'T11.Obj G, politicas, metas'!B218</f>
        <v>No existe una competencia definida</v>
      </c>
      <c r="E218" s="27">
        <f>'T11.Obj G, politicas, metas'!E218</f>
        <v>0</v>
      </c>
      <c r="F218" s="24"/>
      <c r="G218" s="24"/>
      <c r="H218" s="52"/>
      <c r="I218" s="24"/>
      <c r="J218" s="24"/>
      <c r="K218" s="23"/>
      <c r="L218" s="23"/>
      <c r="M218" s="23"/>
      <c r="N218" s="23"/>
      <c r="O218" s="27" t="str">
        <f t="shared" si="5"/>
        <v xml:space="preserve"> </v>
      </c>
    </row>
    <row r="219" spans="1:15" ht="26">
      <c r="A219" s="26" t="str">
        <f>'T8. Objetivos de desarrollo'!B218</f>
        <v>Ingresar Objetivo de desarrollo</v>
      </c>
      <c r="B219" s="26">
        <f>'T11.Obj G, politicas, metas'!C219</f>
        <v>0</v>
      </c>
      <c r="C219" s="12">
        <f>'T11.Obj G, politicas, metas'!D219</f>
        <v>0</v>
      </c>
      <c r="D219" s="12" t="str">
        <f>'T11.Obj G, politicas, metas'!B219</f>
        <v>No existe una competencia definida</v>
      </c>
      <c r="E219" s="27">
        <f>'T11.Obj G, politicas, metas'!E219</f>
        <v>0</v>
      </c>
      <c r="F219" s="24"/>
      <c r="G219" s="24"/>
      <c r="H219" s="52"/>
      <c r="I219" s="24"/>
      <c r="J219" s="24"/>
      <c r="K219" s="23"/>
      <c r="L219" s="23"/>
      <c r="M219" s="23"/>
      <c r="N219" s="23"/>
      <c r="O219" s="27" t="str">
        <f t="shared" si="5"/>
        <v xml:space="preserve"> </v>
      </c>
    </row>
    <row r="220" spans="1:15" ht="26">
      <c r="A220" s="26" t="str">
        <f>'T8. Objetivos de desarrollo'!B219</f>
        <v>Ingresar Objetivo de desarrollo</v>
      </c>
      <c r="B220" s="26">
        <f>'T11.Obj G, politicas, metas'!C220</f>
        <v>0</v>
      </c>
      <c r="C220" s="12">
        <f>'T11.Obj G, politicas, metas'!D220</f>
        <v>0</v>
      </c>
      <c r="D220" s="12" t="str">
        <f>'T11.Obj G, politicas, metas'!B220</f>
        <v>No existe una competencia definida</v>
      </c>
      <c r="E220" s="27">
        <f>'T11.Obj G, politicas, metas'!E220</f>
        <v>0</v>
      </c>
      <c r="F220" s="24"/>
      <c r="G220" s="24"/>
      <c r="H220" s="52"/>
      <c r="I220" s="24"/>
      <c r="J220" s="24"/>
      <c r="K220" s="23"/>
      <c r="L220" s="23"/>
      <c r="M220" s="23"/>
      <c r="N220" s="23"/>
      <c r="O220" s="27" t="str">
        <f t="shared" si="5"/>
        <v xml:space="preserve"> </v>
      </c>
    </row>
    <row r="221" spans="1:15" ht="26">
      <c r="A221" s="26" t="str">
        <f>'T8. Objetivos de desarrollo'!B220</f>
        <v>Ingresar Objetivo de desarrollo</v>
      </c>
      <c r="B221" s="26">
        <f>'T11.Obj G, politicas, metas'!C221</f>
        <v>0</v>
      </c>
      <c r="C221" s="12">
        <f>'T11.Obj G, politicas, metas'!D221</f>
        <v>0</v>
      </c>
      <c r="D221" s="12" t="str">
        <f>'T11.Obj G, politicas, metas'!B221</f>
        <v>No existe una competencia definida</v>
      </c>
      <c r="E221" s="27">
        <f>'T11.Obj G, politicas, metas'!E221</f>
        <v>0</v>
      </c>
      <c r="F221" s="24"/>
      <c r="G221" s="24"/>
      <c r="H221" s="52"/>
      <c r="I221" s="24"/>
      <c r="J221" s="24"/>
      <c r="K221" s="23"/>
      <c r="L221" s="23"/>
      <c r="M221" s="23"/>
      <c r="N221" s="23"/>
      <c r="O221" s="27" t="str">
        <f t="shared" si="5"/>
        <v xml:space="preserve"> </v>
      </c>
    </row>
    <row r="222" spans="1:15" ht="26">
      <c r="A222" s="26" t="str">
        <f>'T8. Objetivos de desarrollo'!B221</f>
        <v>Ingresar Objetivo de desarrollo</v>
      </c>
      <c r="B222" s="26">
        <f>'T11.Obj G, politicas, metas'!C222</f>
        <v>0</v>
      </c>
      <c r="C222" s="12">
        <f>'T11.Obj G, politicas, metas'!D222</f>
        <v>0</v>
      </c>
      <c r="D222" s="12" t="str">
        <f>'T11.Obj G, politicas, metas'!B222</f>
        <v>No existe una competencia definida</v>
      </c>
      <c r="E222" s="27">
        <f>'T11.Obj G, politicas, metas'!E222</f>
        <v>0</v>
      </c>
      <c r="F222" s="24"/>
      <c r="G222" s="24"/>
      <c r="H222" s="52"/>
      <c r="I222" s="24"/>
      <c r="J222" s="24"/>
      <c r="K222" s="23"/>
      <c r="L222" s="23"/>
      <c r="M222" s="23"/>
      <c r="N222" s="23"/>
      <c r="O222" s="27" t="str">
        <f t="shared" si="5"/>
        <v xml:space="preserve"> </v>
      </c>
    </row>
    <row r="223" spans="1:15" ht="26">
      <c r="A223" s="26" t="str">
        <f>'T8. Objetivos de desarrollo'!B222</f>
        <v>Ingresar Objetivo de desarrollo</v>
      </c>
      <c r="B223" s="26">
        <f>'T11.Obj G, politicas, metas'!C223</f>
        <v>0</v>
      </c>
      <c r="C223" s="12">
        <f>'T11.Obj G, politicas, metas'!D223</f>
        <v>0</v>
      </c>
      <c r="D223" s="12" t="str">
        <f>'T11.Obj G, politicas, metas'!B223</f>
        <v>No existe una competencia definida</v>
      </c>
      <c r="E223" s="27">
        <f>'T11.Obj G, politicas, metas'!E223</f>
        <v>0</v>
      </c>
      <c r="F223" s="24"/>
      <c r="G223" s="24"/>
      <c r="H223" s="52"/>
      <c r="I223" s="24"/>
      <c r="J223" s="24"/>
      <c r="K223" s="23"/>
      <c r="L223" s="23"/>
      <c r="M223" s="23"/>
      <c r="N223" s="23"/>
      <c r="O223" s="27" t="str">
        <f t="shared" si="5"/>
        <v xml:space="preserve"> </v>
      </c>
    </row>
    <row r="224" spans="1:15" ht="26">
      <c r="A224" s="26" t="str">
        <f>'T8. Objetivos de desarrollo'!B223</f>
        <v>Ingresar Objetivo de desarrollo</v>
      </c>
      <c r="B224" s="26">
        <f>'T11.Obj G, politicas, metas'!C224</f>
        <v>0</v>
      </c>
      <c r="C224" s="12">
        <f>'T11.Obj G, politicas, metas'!D224</f>
        <v>0</v>
      </c>
      <c r="D224" s="12" t="str">
        <f>'T11.Obj G, politicas, metas'!B224</f>
        <v>No existe una competencia definida</v>
      </c>
      <c r="E224" s="27">
        <f>'T11.Obj G, politicas, metas'!E224</f>
        <v>0</v>
      </c>
      <c r="F224" s="24"/>
      <c r="G224" s="24"/>
      <c r="H224" s="52"/>
      <c r="I224" s="24"/>
      <c r="J224" s="24"/>
      <c r="K224" s="23"/>
      <c r="L224" s="23"/>
      <c r="M224" s="23"/>
      <c r="N224" s="23"/>
      <c r="O224" s="27" t="str">
        <f t="shared" si="5"/>
        <v xml:space="preserve"> </v>
      </c>
    </row>
    <row r="225" spans="1:15" ht="26">
      <c r="A225" s="26" t="str">
        <f>'T8. Objetivos de desarrollo'!B224</f>
        <v>Ingresar Objetivo de desarrollo</v>
      </c>
      <c r="B225" s="26">
        <f>'T11.Obj G, politicas, metas'!C225</f>
        <v>0</v>
      </c>
      <c r="C225" s="12">
        <f>'T11.Obj G, politicas, metas'!D225</f>
        <v>0</v>
      </c>
      <c r="D225" s="12" t="str">
        <f>'T11.Obj G, politicas, metas'!B225</f>
        <v>No existe una competencia definida</v>
      </c>
      <c r="E225" s="27">
        <f>'T11.Obj G, politicas, metas'!E225</f>
        <v>0</v>
      </c>
      <c r="F225" s="24"/>
      <c r="G225" s="24"/>
      <c r="H225" s="52"/>
      <c r="I225" s="24"/>
      <c r="J225" s="24"/>
      <c r="K225" s="23"/>
      <c r="L225" s="23"/>
      <c r="M225" s="23"/>
      <c r="N225" s="23"/>
      <c r="O225" s="27" t="str">
        <f t="shared" si="5"/>
        <v xml:space="preserve"> </v>
      </c>
    </row>
    <row r="226" spans="1:15" ht="26">
      <c r="A226" s="26" t="str">
        <f>'T8. Objetivos de desarrollo'!B225</f>
        <v>Ingresar Objetivo de desarrollo</v>
      </c>
      <c r="B226" s="26">
        <f>'T11.Obj G, politicas, metas'!C226</f>
        <v>0</v>
      </c>
      <c r="C226" s="12">
        <f>'T11.Obj G, politicas, metas'!D226</f>
        <v>0</v>
      </c>
      <c r="D226" s="12" t="str">
        <f>'T11.Obj G, politicas, metas'!B226</f>
        <v>No existe una competencia definida</v>
      </c>
      <c r="E226" s="27">
        <f>'T11.Obj G, politicas, metas'!E226</f>
        <v>0</v>
      </c>
      <c r="F226" s="24"/>
      <c r="G226" s="24"/>
      <c r="H226" s="52"/>
      <c r="I226" s="24"/>
      <c r="J226" s="24"/>
      <c r="K226" s="23"/>
      <c r="L226" s="23"/>
      <c r="M226" s="23"/>
      <c r="N226" s="23"/>
      <c r="O226" s="27" t="str">
        <f t="shared" si="5"/>
        <v xml:space="preserve"> </v>
      </c>
    </row>
    <row r="227" spans="1:15" ht="26">
      <c r="A227" s="26" t="str">
        <f>'T8. Objetivos de desarrollo'!B226</f>
        <v>Ingresar Objetivo de desarrollo</v>
      </c>
      <c r="B227" s="26">
        <f>'T11.Obj G, politicas, metas'!C227</f>
        <v>0</v>
      </c>
      <c r="C227" s="12">
        <f>'T11.Obj G, politicas, metas'!D227</f>
        <v>0</v>
      </c>
      <c r="D227" s="12" t="str">
        <f>'T11.Obj G, politicas, metas'!B227</f>
        <v>No existe una competencia definida</v>
      </c>
      <c r="E227" s="27">
        <f>'T11.Obj G, politicas, metas'!E227</f>
        <v>0</v>
      </c>
      <c r="F227" s="24"/>
      <c r="G227" s="24"/>
      <c r="H227" s="52"/>
      <c r="I227" s="24"/>
      <c r="J227" s="24"/>
      <c r="K227" s="23"/>
      <c r="L227" s="23"/>
      <c r="M227" s="23"/>
      <c r="N227" s="23"/>
      <c r="O227" s="27" t="str">
        <f t="shared" si="5"/>
        <v xml:space="preserve"> </v>
      </c>
    </row>
    <row r="228" spans="1:15" ht="26">
      <c r="A228" s="26" t="str">
        <f>'T8. Objetivos de desarrollo'!B227</f>
        <v>Ingresar Objetivo de desarrollo</v>
      </c>
      <c r="B228" s="26">
        <f>'T11.Obj G, politicas, metas'!C228</f>
        <v>0</v>
      </c>
      <c r="C228" s="12">
        <f>'T11.Obj G, politicas, metas'!D228</f>
        <v>0</v>
      </c>
      <c r="D228" s="12" t="str">
        <f>'T11.Obj G, politicas, metas'!B228</f>
        <v>No existe una competencia definida</v>
      </c>
      <c r="E228" s="27">
        <f>'T11.Obj G, politicas, metas'!E228</f>
        <v>0</v>
      </c>
      <c r="F228" s="24"/>
      <c r="G228" s="24"/>
      <c r="H228" s="52"/>
      <c r="I228" s="24"/>
      <c r="J228" s="24"/>
      <c r="K228" s="23"/>
      <c r="L228" s="23"/>
      <c r="M228" s="23"/>
      <c r="N228" s="23"/>
      <c r="O228" s="27" t="str">
        <f t="shared" si="5"/>
        <v xml:space="preserve"> </v>
      </c>
    </row>
    <row r="229" spans="1:15" ht="26">
      <c r="A229" s="26" t="str">
        <f>'T8. Objetivos de desarrollo'!B228</f>
        <v>Ingresar Objetivo de desarrollo</v>
      </c>
      <c r="B229" s="26">
        <f>'T11.Obj G, politicas, metas'!C229</f>
        <v>0</v>
      </c>
      <c r="C229" s="12">
        <f>'T11.Obj G, politicas, metas'!D229</f>
        <v>0</v>
      </c>
      <c r="D229" s="12" t="str">
        <f>'T11.Obj G, politicas, metas'!B229</f>
        <v>No existe una competencia definida</v>
      </c>
      <c r="E229" s="27">
        <f>'T11.Obj G, politicas, metas'!E229</f>
        <v>0</v>
      </c>
      <c r="F229" s="24"/>
      <c r="G229" s="24"/>
      <c r="H229" s="52"/>
      <c r="I229" s="24"/>
      <c r="J229" s="24"/>
      <c r="K229" s="23"/>
      <c r="L229" s="23"/>
      <c r="M229" s="23"/>
      <c r="N229" s="23"/>
      <c r="O229" s="27" t="str">
        <f t="shared" si="5"/>
        <v xml:space="preserve"> </v>
      </c>
    </row>
    <row r="230" spans="1:15" ht="26">
      <c r="A230" s="26" t="str">
        <f>'T8. Objetivos de desarrollo'!B229</f>
        <v>Ingresar Objetivo de desarrollo</v>
      </c>
      <c r="B230" s="26">
        <f>'T11.Obj G, politicas, metas'!C230</f>
        <v>0</v>
      </c>
      <c r="C230" s="12">
        <f>'T11.Obj G, politicas, metas'!D230</f>
        <v>0</v>
      </c>
      <c r="D230" s="12" t="str">
        <f>'T11.Obj G, politicas, metas'!B230</f>
        <v>No existe una competencia definida</v>
      </c>
      <c r="E230" s="27">
        <f>'T11.Obj G, politicas, metas'!E230</f>
        <v>0</v>
      </c>
      <c r="F230" s="24"/>
      <c r="G230" s="24"/>
      <c r="H230" s="52"/>
      <c r="I230" s="24"/>
      <c r="J230" s="24"/>
      <c r="K230" s="23"/>
      <c r="L230" s="23"/>
      <c r="M230" s="23"/>
      <c r="N230" s="23"/>
      <c r="O230" s="27" t="str">
        <f t="shared" si="5"/>
        <v xml:space="preserve"> </v>
      </c>
    </row>
    <row r="231" spans="1:15" ht="26">
      <c r="A231" s="26" t="str">
        <f>'T8. Objetivos de desarrollo'!B230</f>
        <v>Ingresar Objetivo de desarrollo</v>
      </c>
      <c r="B231" s="26">
        <f>'T11.Obj G, politicas, metas'!C231</f>
        <v>0</v>
      </c>
      <c r="C231" s="12">
        <f>'T11.Obj G, politicas, metas'!D231</f>
        <v>0</v>
      </c>
      <c r="D231" s="12" t="str">
        <f>'T11.Obj G, politicas, metas'!B231</f>
        <v>No existe una competencia definida</v>
      </c>
      <c r="E231" s="27">
        <f>'T11.Obj G, politicas, metas'!E231</f>
        <v>0</v>
      </c>
      <c r="F231" s="24"/>
      <c r="G231" s="24"/>
      <c r="H231" s="52"/>
      <c r="I231" s="24"/>
      <c r="J231" s="24"/>
      <c r="K231" s="23"/>
      <c r="L231" s="23"/>
      <c r="M231" s="23"/>
      <c r="N231" s="23"/>
      <c r="O231" s="27" t="str">
        <f t="shared" si="5"/>
        <v xml:space="preserve"> </v>
      </c>
    </row>
    <row r="232" spans="1:15" ht="26">
      <c r="A232" s="26" t="str">
        <f>'T8. Objetivos de desarrollo'!B231</f>
        <v>Ingresar Objetivo de desarrollo</v>
      </c>
      <c r="B232" s="26">
        <f>'T11.Obj G, politicas, metas'!C232</f>
        <v>0</v>
      </c>
      <c r="C232" s="12">
        <f>'T11.Obj G, politicas, metas'!D232</f>
        <v>0</v>
      </c>
      <c r="D232" s="12" t="str">
        <f>'T11.Obj G, politicas, metas'!B232</f>
        <v>No existe una competencia definida</v>
      </c>
      <c r="E232" s="27">
        <f>'T11.Obj G, politicas, metas'!E232</f>
        <v>0</v>
      </c>
      <c r="F232" s="24"/>
      <c r="G232" s="24"/>
      <c r="H232" s="52"/>
      <c r="I232" s="24"/>
      <c r="J232" s="24"/>
      <c r="K232" s="23"/>
      <c r="L232" s="23"/>
      <c r="M232" s="23"/>
      <c r="N232" s="23"/>
      <c r="O232" s="27" t="str">
        <f t="shared" si="5"/>
        <v xml:space="preserve"> </v>
      </c>
    </row>
    <row r="233" spans="1:15" ht="26">
      <c r="A233" s="26" t="str">
        <f>'T8. Objetivos de desarrollo'!B232</f>
        <v>Ingresar Objetivo de desarrollo</v>
      </c>
      <c r="B233" s="26">
        <f>'T11.Obj G, politicas, metas'!C233</f>
        <v>0</v>
      </c>
      <c r="C233" s="12">
        <f>'T11.Obj G, politicas, metas'!D233</f>
        <v>0</v>
      </c>
      <c r="D233" s="12" t="str">
        <f>'T11.Obj G, politicas, metas'!B233</f>
        <v>No existe una competencia definida</v>
      </c>
      <c r="E233" s="27">
        <f>'T11.Obj G, politicas, metas'!E233</f>
        <v>0</v>
      </c>
      <c r="F233" s="24"/>
      <c r="G233" s="24"/>
      <c r="H233" s="52"/>
      <c r="I233" s="24"/>
      <c r="J233" s="24"/>
      <c r="K233" s="23"/>
      <c r="L233" s="23"/>
      <c r="M233" s="23"/>
      <c r="N233" s="23"/>
      <c r="O233" s="27" t="str">
        <f t="shared" si="5"/>
        <v xml:space="preserve"> </v>
      </c>
    </row>
    <row r="234" spans="1:15" ht="26">
      <c r="A234" s="26" t="str">
        <f>'T8. Objetivos de desarrollo'!B233</f>
        <v>Ingresar Objetivo de desarrollo</v>
      </c>
      <c r="B234" s="26">
        <f>'T11.Obj G, politicas, metas'!C234</f>
        <v>0</v>
      </c>
      <c r="C234" s="12">
        <f>'T11.Obj G, politicas, metas'!D234</f>
        <v>0</v>
      </c>
      <c r="D234" s="12" t="str">
        <f>'T11.Obj G, politicas, metas'!B234</f>
        <v>No existe una competencia definida</v>
      </c>
      <c r="E234" s="27">
        <f>'T11.Obj G, politicas, metas'!E234</f>
        <v>0</v>
      </c>
      <c r="F234" s="24"/>
      <c r="G234" s="24"/>
      <c r="H234" s="52"/>
      <c r="I234" s="24"/>
      <c r="J234" s="24"/>
      <c r="K234" s="23"/>
      <c r="L234" s="23"/>
      <c r="M234" s="23"/>
      <c r="N234" s="23"/>
      <c r="O234" s="27" t="str">
        <f t="shared" si="5"/>
        <v xml:space="preserve"> </v>
      </c>
    </row>
    <row r="235" spans="1:15" ht="26">
      <c r="A235" s="26" t="str">
        <f>'T8. Objetivos de desarrollo'!B234</f>
        <v>Ingresar Objetivo de desarrollo</v>
      </c>
      <c r="B235" s="26">
        <f>'T11.Obj G, politicas, metas'!C235</f>
        <v>0</v>
      </c>
      <c r="C235" s="12">
        <f>'T11.Obj G, politicas, metas'!D235</f>
        <v>0</v>
      </c>
      <c r="D235" s="12" t="str">
        <f>'T11.Obj G, politicas, metas'!B235</f>
        <v>No existe una competencia definida</v>
      </c>
      <c r="E235" s="27">
        <f>'T11.Obj G, politicas, metas'!E235</f>
        <v>0</v>
      </c>
      <c r="F235" s="24"/>
      <c r="G235" s="24"/>
      <c r="H235" s="52"/>
      <c r="I235" s="24"/>
      <c r="J235" s="24"/>
      <c r="K235" s="23"/>
      <c r="L235" s="23"/>
      <c r="M235" s="23"/>
      <c r="N235" s="23"/>
      <c r="O235" s="27" t="str">
        <f t="shared" si="5"/>
        <v xml:space="preserve"> </v>
      </c>
    </row>
    <row r="236" spans="1:15" ht="26">
      <c r="A236" s="26" t="str">
        <f>'T8. Objetivos de desarrollo'!B235</f>
        <v>Ingresar Objetivo de desarrollo</v>
      </c>
      <c r="B236" s="26">
        <f>'T11.Obj G, politicas, metas'!C236</f>
        <v>0</v>
      </c>
      <c r="C236" s="12">
        <f>'T11.Obj G, politicas, metas'!D236</f>
        <v>0</v>
      </c>
      <c r="D236" s="12" t="str">
        <f>'T11.Obj G, politicas, metas'!B236</f>
        <v>No existe una competencia definida</v>
      </c>
      <c r="E236" s="27">
        <f>'T11.Obj G, politicas, metas'!E236</f>
        <v>0</v>
      </c>
      <c r="F236" s="24"/>
      <c r="G236" s="24"/>
      <c r="H236" s="52"/>
      <c r="I236" s="24"/>
      <c r="J236" s="24"/>
      <c r="K236" s="23"/>
      <c r="L236" s="23"/>
      <c r="M236" s="23"/>
      <c r="N236" s="23"/>
      <c r="O236" s="27" t="str">
        <f t="shared" si="5"/>
        <v xml:space="preserve"> </v>
      </c>
    </row>
    <row r="237" spans="1:15" ht="26">
      <c r="A237" s="26" t="str">
        <f>'T8. Objetivos de desarrollo'!B236</f>
        <v>Ingresar Objetivo de desarrollo</v>
      </c>
      <c r="B237" s="26">
        <f>'T11.Obj G, politicas, metas'!C237</f>
        <v>0</v>
      </c>
      <c r="C237" s="12">
        <f>'T11.Obj G, politicas, metas'!D237</f>
        <v>0</v>
      </c>
      <c r="D237" s="12" t="str">
        <f>'T11.Obj G, politicas, metas'!B237</f>
        <v>No existe una competencia definida</v>
      </c>
      <c r="E237" s="27">
        <f>'T11.Obj G, politicas, metas'!E237</f>
        <v>0</v>
      </c>
      <c r="F237" s="24"/>
      <c r="G237" s="24"/>
      <c r="H237" s="52"/>
      <c r="I237" s="24"/>
      <c r="J237" s="24"/>
      <c r="K237" s="23"/>
      <c r="L237" s="23"/>
      <c r="M237" s="23"/>
      <c r="N237" s="23"/>
      <c r="O237" s="27" t="str">
        <f t="shared" si="5"/>
        <v xml:space="preserve"> </v>
      </c>
    </row>
    <row r="238" spans="1:15" ht="26">
      <c r="A238" s="26" t="str">
        <f>'T8. Objetivos de desarrollo'!B237</f>
        <v>Ingresar Objetivo de desarrollo</v>
      </c>
      <c r="B238" s="26">
        <f>'T11.Obj G, politicas, metas'!C238</f>
        <v>0</v>
      </c>
      <c r="C238" s="12">
        <f>'T11.Obj G, politicas, metas'!D238</f>
        <v>0</v>
      </c>
      <c r="D238" s="12" t="str">
        <f>'T11.Obj G, politicas, metas'!B238</f>
        <v>No existe una competencia definida</v>
      </c>
      <c r="E238" s="27">
        <f>'T11.Obj G, politicas, metas'!E238</f>
        <v>0</v>
      </c>
      <c r="F238" s="24"/>
      <c r="G238" s="24"/>
      <c r="H238" s="52"/>
      <c r="I238" s="24"/>
      <c r="J238" s="24"/>
      <c r="K238" s="23"/>
      <c r="L238" s="23"/>
      <c r="M238" s="23"/>
      <c r="N238" s="23"/>
      <c r="O238" s="27" t="str">
        <f t="shared" si="5"/>
        <v xml:space="preserve"> </v>
      </c>
    </row>
    <row r="239" spans="1:15" ht="26">
      <c r="A239" s="26" t="str">
        <f>'T8. Objetivos de desarrollo'!B238</f>
        <v>Ingresar Objetivo de desarrollo</v>
      </c>
      <c r="B239" s="26">
        <f>'T11.Obj G, politicas, metas'!C239</f>
        <v>0</v>
      </c>
      <c r="C239" s="12">
        <f>'T11.Obj G, politicas, metas'!D239</f>
        <v>0</v>
      </c>
      <c r="D239" s="12" t="str">
        <f>'T11.Obj G, politicas, metas'!B239</f>
        <v>No existe una competencia definida</v>
      </c>
      <c r="E239" s="27">
        <f>'T11.Obj G, politicas, metas'!E239</f>
        <v>0</v>
      </c>
      <c r="F239" s="24"/>
      <c r="G239" s="24"/>
      <c r="H239" s="52"/>
      <c r="I239" s="24"/>
      <c r="J239" s="24"/>
      <c r="K239" s="23"/>
      <c r="L239" s="23"/>
      <c r="M239" s="23"/>
      <c r="N239" s="23"/>
      <c r="O239" s="27" t="str">
        <f t="shared" si="5"/>
        <v xml:space="preserve"> </v>
      </c>
    </row>
    <row r="240" spans="1:15" ht="26">
      <c r="A240" s="26" t="str">
        <f>'T8. Objetivos de desarrollo'!B239</f>
        <v>Ingresar Objetivo de desarrollo</v>
      </c>
      <c r="B240" s="26">
        <f>'T11.Obj G, politicas, metas'!C240</f>
        <v>0</v>
      </c>
      <c r="C240" s="12">
        <f>'T11.Obj G, politicas, metas'!D240</f>
        <v>0</v>
      </c>
      <c r="D240" s="12" t="str">
        <f>'T11.Obj G, politicas, metas'!B240</f>
        <v>No existe una competencia definida</v>
      </c>
      <c r="E240" s="27">
        <f>'T11.Obj G, politicas, metas'!E240</f>
        <v>0</v>
      </c>
      <c r="F240" s="24"/>
      <c r="G240" s="24"/>
      <c r="H240" s="52"/>
      <c r="I240" s="24"/>
      <c r="J240" s="24"/>
      <c r="K240" s="23"/>
      <c r="L240" s="23"/>
      <c r="M240" s="23"/>
      <c r="N240" s="23"/>
      <c r="O240" s="27" t="str">
        <f t="shared" si="5"/>
        <v xml:space="preserve"> </v>
      </c>
    </row>
    <row r="241" spans="1:15" ht="26">
      <c r="A241" s="26" t="str">
        <f>'T8. Objetivos de desarrollo'!B240</f>
        <v>Ingresar Objetivo de desarrollo</v>
      </c>
      <c r="B241" s="26">
        <f>'T11.Obj G, politicas, metas'!C241</f>
        <v>0</v>
      </c>
      <c r="C241" s="12">
        <f>'T11.Obj G, politicas, metas'!D241</f>
        <v>0</v>
      </c>
      <c r="D241" s="12" t="str">
        <f>'T11.Obj G, politicas, metas'!B241</f>
        <v>No existe una competencia definida</v>
      </c>
      <c r="E241" s="27">
        <f>'T11.Obj G, politicas, metas'!E241</f>
        <v>0</v>
      </c>
      <c r="F241" s="24"/>
      <c r="G241" s="24"/>
      <c r="H241" s="52"/>
      <c r="I241" s="24"/>
      <c r="J241" s="24"/>
      <c r="K241" s="23"/>
      <c r="L241" s="23"/>
      <c r="M241" s="23"/>
      <c r="N241" s="23"/>
      <c r="O241" s="27" t="str">
        <f t="shared" si="5"/>
        <v xml:space="preserve"> </v>
      </c>
    </row>
    <row r="242" spans="1:15" ht="26">
      <c r="A242" s="26" t="str">
        <f>'T8. Objetivos de desarrollo'!B241</f>
        <v>Ingresar Objetivo de desarrollo</v>
      </c>
      <c r="B242" s="26">
        <f>'T11.Obj G, politicas, metas'!C242</f>
        <v>0</v>
      </c>
      <c r="C242" s="12">
        <f>'T11.Obj G, politicas, metas'!D242</f>
        <v>0</v>
      </c>
      <c r="D242" s="12" t="str">
        <f>'T11.Obj G, politicas, metas'!B242</f>
        <v>No existe una competencia definida</v>
      </c>
      <c r="E242" s="27">
        <f>'T11.Obj G, politicas, metas'!E242</f>
        <v>0</v>
      </c>
      <c r="F242" s="24"/>
      <c r="G242" s="24"/>
      <c r="H242" s="52"/>
      <c r="I242" s="24"/>
      <c r="J242" s="24"/>
      <c r="K242" s="23"/>
      <c r="L242" s="23"/>
      <c r="M242" s="23"/>
      <c r="N242" s="23"/>
      <c r="O242" s="27" t="str">
        <f t="shared" si="5"/>
        <v xml:space="preserve"> </v>
      </c>
    </row>
    <row r="243" spans="1:15" ht="26">
      <c r="A243" s="26" t="str">
        <f>'T8. Objetivos de desarrollo'!B242</f>
        <v>Ingresar Objetivo de desarrollo</v>
      </c>
      <c r="B243" s="26">
        <f>'T11.Obj G, politicas, metas'!C243</f>
        <v>0</v>
      </c>
      <c r="C243" s="12">
        <f>'T11.Obj G, politicas, metas'!D243</f>
        <v>0</v>
      </c>
      <c r="D243" s="12" t="str">
        <f>'T11.Obj G, politicas, metas'!B243</f>
        <v>No existe una competencia definida</v>
      </c>
      <c r="E243" s="27">
        <f>'T11.Obj G, politicas, metas'!E243</f>
        <v>0</v>
      </c>
      <c r="F243" s="24"/>
      <c r="G243" s="24"/>
      <c r="H243" s="52"/>
      <c r="I243" s="24"/>
      <c r="J243" s="24"/>
      <c r="K243" s="23"/>
      <c r="L243" s="23"/>
      <c r="M243" s="23"/>
      <c r="N243" s="23"/>
      <c r="O243" s="27" t="str">
        <f t="shared" si="5"/>
        <v xml:space="preserve"> </v>
      </c>
    </row>
    <row r="244" spans="1:15" ht="26">
      <c r="A244" s="26" t="str">
        <f>'T8. Objetivos de desarrollo'!B243</f>
        <v>Ingresar Objetivo de desarrollo</v>
      </c>
      <c r="B244" s="26">
        <f>'T11.Obj G, politicas, metas'!C244</f>
        <v>0</v>
      </c>
      <c r="C244" s="12">
        <f>'T11.Obj G, politicas, metas'!D244</f>
        <v>0</v>
      </c>
      <c r="D244" s="12" t="str">
        <f>'T11.Obj G, politicas, metas'!B244</f>
        <v>No existe una competencia definida</v>
      </c>
      <c r="E244" s="27">
        <f>'T11.Obj G, politicas, metas'!E244</f>
        <v>0</v>
      </c>
      <c r="F244" s="24"/>
      <c r="G244" s="24"/>
      <c r="H244" s="52"/>
      <c r="I244" s="24"/>
      <c r="J244" s="24"/>
      <c r="K244" s="23"/>
      <c r="L244" s="23"/>
      <c r="M244" s="23"/>
      <c r="N244" s="23"/>
      <c r="O244" s="27" t="str">
        <f t="shared" si="5"/>
        <v xml:space="preserve"> </v>
      </c>
    </row>
    <row r="245" spans="1:15" ht="26">
      <c r="A245" s="26" t="str">
        <f>'T8. Objetivos de desarrollo'!B244</f>
        <v>Ingresar Objetivo de desarrollo</v>
      </c>
      <c r="B245" s="26">
        <f>'T11.Obj G, politicas, metas'!C245</f>
        <v>0</v>
      </c>
      <c r="C245" s="12">
        <f>'T11.Obj G, politicas, metas'!D245</f>
        <v>0</v>
      </c>
      <c r="D245" s="12" t="str">
        <f>'T11.Obj G, politicas, metas'!B245</f>
        <v>No existe una competencia definida</v>
      </c>
      <c r="E245" s="27">
        <f>'T11.Obj G, politicas, metas'!E245</f>
        <v>0</v>
      </c>
      <c r="F245" s="24"/>
      <c r="G245" s="24"/>
      <c r="H245" s="52"/>
      <c r="I245" s="24"/>
      <c r="J245" s="24"/>
      <c r="K245" s="23"/>
      <c r="L245" s="23"/>
      <c r="M245" s="23"/>
      <c r="N245" s="23"/>
      <c r="O245" s="27" t="str">
        <f t="shared" si="5"/>
        <v xml:space="preserve"> </v>
      </c>
    </row>
    <row r="246" spans="1:15" ht="26">
      <c r="A246" s="26" t="str">
        <f>'T8. Objetivos de desarrollo'!B245</f>
        <v>Ingresar Objetivo de desarrollo</v>
      </c>
      <c r="B246" s="26">
        <f>'T11.Obj G, politicas, metas'!C246</f>
        <v>0</v>
      </c>
      <c r="C246" s="12">
        <f>'T11.Obj G, politicas, metas'!D246</f>
        <v>0</v>
      </c>
      <c r="D246" s="12" t="str">
        <f>'T11.Obj G, politicas, metas'!B246</f>
        <v>No existe una competencia definida</v>
      </c>
      <c r="E246" s="27">
        <f>'T11.Obj G, politicas, metas'!E246</f>
        <v>0</v>
      </c>
      <c r="F246" s="24"/>
      <c r="G246" s="24"/>
      <c r="H246" s="52"/>
      <c r="I246" s="24"/>
      <c r="J246" s="24"/>
      <c r="K246" s="23"/>
      <c r="L246" s="23"/>
      <c r="M246" s="23"/>
      <c r="N246" s="23"/>
      <c r="O246" s="27" t="str">
        <f t="shared" si="5"/>
        <v xml:space="preserve"> </v>
      </c>
    </row>
    <row r="247" spans="1:15" ht="26">
      <c r="A247" s="26" t="str">
        <f>'T8. Objetivos de desarrollo'!B246</f>
        <v>Ingresar Objetivo de desarrollo</v>
      </c>
      <c r="B247" s="26">
        <f>'T11.Obj G, politicas, metas'!C247</f>
        <v>0</v>
      </c>
      <c r="C247" s="12">
        <f>'T11.Obj G, politicas, metas'!D247</f>
        <v>0</v>
      </c>
      <c r="D247" s="12" t="str">
        <f>'T11.Obj G, politicas, metas'!B247</f>
        <v>No existe una competencia definida</v>
      </c>
      <c r="E247" s="27">
        <f>'T11.Obj G, politicas, metas'!E247</f>
        <v>0</v>
      </c>
      <c r="F247" s="24"/>
      <c r="G247" s="24"/>
      <c r="H247" s="52"/>
      <c r="I247" s="24"/>
      <c r="J247" s="24"/>
      <c r="K247" s="23"/>
      <c r="L247" s="23"/>
      <c r="M247" s="23"/>
      <c r="N247" s="23"/>
      <c r="O247" s="27" t="str">
        <f t="shared" si="5"/>
        <v xml:space="preserve"> </v>
      </c>
    </row>
    <row r="248" spans="1:15" ht="26">
      <c r="A248" s="26" t="str">
        <f>'T8. Objetivos de desarrollo'!B247</f>
        <v>Ingresar Objetivo de desarrollo</v>
      </c>
      <c r="B248" s="26">
        <f>'T11.Obj G, politicas, metas'!C248</f>
        <v>0</v>
      </c>
      <c r="C248" s="12">
        <f>'T11.Obj G, politicas, metas'!D248</f>
        <v>0</v>
      </c>
      <c r="D248" s="12" t="str">
        <f>'T11.Obj G, politicas, metas'!B248</f>
        <v>No existe una competencia definida</v>
      </c>
      <c r="E248" s="27">
        <f>'T11.Obj G, politicas, metas'!E248</f>
        <v>0</v>
      </c>
      <c r="F248" s="24"/>
      <c r="G248" s="24"/>
      <c r="H248" s="52"/>
      <c r="I248" s="24"/>
      <c r="J248" s="24"/>
      <c r="K248" s="23"/>
      <c r="L248" s="23"/>
      <c r="M248" s="23"/>
      <c r="N248" s="23"/>
      <c r="O248" s="27" t="str">
        <f t="shared" si="5"/>
        <v xml:space="preserve"> </v>
      </c>
    </row>
    <row r="249" spans="1:15" ht="26">
      <c r="A249" s="26" t="str">
        <f>'T8. Objetivos de desarrollo'!B248</f>
        <v>Ingresar Objetivo de desarrollo</v>
      </c>
      <c r="B249" s="26">
        <f>'T11.Obj G, politicas, metas'!C249</f>
        <v>0</v>
      </c>
      <c r="C249" s="12">
        <f>'T11.Obj G, politicas, metas'!D249</f>
        <v>0</v>
      </c>
      <c r="D249" s="12" t="str">
        <f>'T11.Obj G, politicas, metas'!B249</f>
        <v>No existe una competencia definida</v>
      </c>
      <c r="E249" s="27">
        <f>'T11.Obj G, politicas, metas'!E249</f>
        <v>0</v>
      </c>
      <c r="F249" s="24"/>
      <c r="G249" s="24"/>
      <c r="H249" s="52"/>
      <c r="I249" s="24"/>
      <c r="J249" s="24"/>
      <c r="K249" s="23"/>
      <c r="L249" s="23"/>
      <c r="M249" s="23"/>
      <c r="N249" s="23"/>
      <c r="O249" s="27" t="str">
        <f t="shared" ref="O249:O260" si="6">IFERROR(VLOOKUP(D249,$AL$5:$AM$43,2,0)," ")</f>
        <v xml:space="preserve"> </v>
      </c>
    </row>
    <row r="250" spans="1:15" ht="26">
      <c r="A250" s="26" t="str">
        <f>'T8. Objetivos de desarrollo'!B249</f>
        <v>Ingresar Objetivo de desarrollo</v>
      </c>
      <c r="B250" s="26">
        <f>'T11.Obj G, politicas, metas'!C250</f>
        <v>0</v>
      </c>
      <c r="C250" s="12">
        <f>'T11.Obj G, politicas, metas'!D250</f>
        <v>0</v>
      </c>
      <c r="D250" s="12" t="str">
        <f>'T11.Obj G, politicas, metas'!B250</f>
        <v>No existe una competencia definida</v>
      </c>
      <c r="E250" s="27">
        <f>'T11.Obj G, politicas, metas'!E250</f>
        <v>0</v>
      </c>
      <c r="F250" s="24"/>
      <c r="G250" s="24"/>
      <c r="H250" s="52"/>
      <c r="I250" s="24"/>
      <c r="J250" s="24"/>
      <c r="K250" s="23"/>
      <c r="L250" s="23"/>
      <c r="M250" s="23"/>
      <c r="N250" s="23"/>
      <c r="O250" s="27" t="str">
        <f t="shared" si="6"/>
        <v xml:space="preserve"> </v>
      </c>
    </row>
    <row r="251" spans="1:15" ht="26">
      <c r="A251" s="26" t="str">
        <f>'T8. Objetivos de desarrollo'!B250</f>
        <v>Ingresar Objetivo de desarrollo</v>
      </c>
      <c r="B251" s="26">
        <f>'T11.Obj G, politicas, metas'!C251</f>
        <v>0</v>
      </c>
      <c r="C251" s="12">
        <f>'T11.Obj G, politicas, metas'!D251</f>
        <v>0</v>
      </c>
      <c r="D251" s="12" t="str">
        <f>'T11.Obj G, politicas, metas'!B251</f>
        <v>No existe una competencia definida</v>
      </c>
      <c r="E251" s="27">
        <f>'T11.Obj G, politicas, metas'!E251</f>
        <v>0</v>
      </c>
      <c r="F251" s="24"/>
      <c r="G251" s="24"/>
      <c r="H251" s="52"/>
      <c r="I251" s="24"/>
      <c r="J251" s="24"/>
      <c r="K251" s="23"/>
      <c r="L251" s="23"/>
      <c r="M251" s="23"/>
      <c r="N251" s="23"/>
      <c r="O251" s="27" t="str">
        <f t="shared" si="6"/>
        <v xml:space="preserve"> </v>
      </c>
    </row>
    <row r="252" spans="1:15" ht="26">
      <c r="A252" s="26" t="str">
        <f>'T8. Objetivos de desarrollo'!B251</f>
        <v>Ingresar Objetivo de desarrollo</v>
      </c>
      <c r="B252" s="26">
        <f>'T11.Obj G, politicas, metas'!C252</f>
        <v>0</v>
      </c>
      <c r="C252" s="12">
        <f>'T11.Obj G, politicas, metas'!D252</f>
        <v>0</v>
      </c>
      <c r="D252" s="12" t="str">
        <f>'T11.Obj G, politicas, metas'!B252</f>
        <v>No existe una competencia definida</v>
      </c>
      <c r="E252" s="27">
        <f>'T11.Obj G, politicas, metas'!E252</f>
        <v>0</v>
      </c>
      <c r="F252" s="24"/>
      <c r="G252" s="24"/>
      <c r="H252" s="52"/>
      <c r="I252" s="24"/>
      <c r="J252" s="24"/>
      <c r="K252" s="23"/>
      <c r="L252" s="23"/>
      <c r="M252" s="23"/>
      <c r="N252" s="23"/>
      <c r="O252" s="27" t="str">
        <f t="shared" si="6"/>
        <v xml:space="preserve"> </v>
      </c>
    </row>
    <row r="253" spans="1:15" ht="26">
      <c r="A253" s="26" t="str">
        <f>'T8. Objetivos de desarrollo'!B252</f>
        <v>Ingresar Objetivo de desarrollo</v>
      </c>
      <c r="B253" s="26">
        <f>'T11.Obj G, politicas, metas'!C253</f>
        <v>0</v>
      </c>
      <c r="C253" s="12">
        <f>'T11.Obj G, politicas, metas'!D253</f>
        <v>0</v>
      </c>
      <c r="D253" s="12" t="str">
        <f>'T11.Obj G, politicas, metas'!B253</f>
        <v>No existe una competencia definida</v>
      </c>
      <c r="E253" s="27">
        <f>'T11.Obj G, politicas, metas'!E253</f>
        <v>0</v>
      </c>
      <c r="F253" s="24"/>
      <c r="G253" s="24"/>
      <c r="H253" s="52"/>
      <c r="I253" s="24"/>
      <c r="J253" s="24"/>
      <c r="K253" s="23"/>
      <c r="L253" s="23"/>
      <c r="M253" s="23"/>
      <c r="N253" s="23"/>
      <c r="O253" s="27" t="str">
        <f t="shared" si="6"/>
        <v xml:space="preserve"> </v>
      </c>
    </row>
    <row r="254" spans="1:15" ht="26">
      <c r="A254" s="26" t="str">
        <f>'T8. Objetivos de desarrollo'!B253</f>
        <v>Ingresar Objetivo de desarrollo</v>
      </c>
      <c r="B254" s="26">
        <f>'T11.Obj G, politicas, metas'!C254</f>
        <v>0</v>
      </c>
      <c r="C254" s="12">
        <f>'T11.Obj G, politicas, metas'!D254</f>
        <v>0</v>
      </c>
      <c r="D254" s="12" t="str">
        <f>'T11.Obj G, politicas, metas'!B254</f>
        <v>No existe una competencia definida</v>
      </c>
      <c r="E254" s="27">
        <f>'T11.Obj G, politicas, metas'!E254</f>
        <v>0</v>
      </c>
      <c r="F254" s="24"/>
      <c r="G254" s="24"/>
      <c r="H254" s="52"/>
      <c r="I254" s="24"/>
      <c r="J254" s="24"/>
      <c r="K254" s="23"/>
      <c r="L254" s="23"/>
      <c r="M254" s="23"/>
      <c r="N254" s="23"/>
      <c r="O254" s="27" t="str">
        <f t="shared" si="6"/>
        <v xml:space="preserve"> </v>
      </c>
    </row>
    <row r="255" spans="1:15" ht="26">
      <c r="A255" s="26" t="str">
        <f>'T8. Objetivos de desarrollo'!B254</f>
        <v>Ingresar Objetivo de desarrollo</v>
      </c>
      <c r="B255" s="26">
        <f>'T11.Obj G, politicas, metas'!C255</f>
        <v>0</v>
      </c>
      <c r="C255" s="12">
        <f>'T11.Obj G, politicas, metas'!D255</f>
        <v>0</v>
      </c>
      <c r="D255" s="12" t="str">
        <f>'T11.Obj G, politicas, metas'!B255</f>
        <v>No existe una competencia definida</v>
      </c>
      <c r="E255" s="27">
        <f>'T11.Obj G, politicas, metas'!E255</f>
        <v>0</v>
      </c>
      <c r="F255" s="24"/>
      <c r="G255" s="24"/>
      <c r="H255" s="52"/>
      <c r="I255" s="24"/>
      <c r="J255" s="24"/>
      <c r="K255" s="23"/>
      <c r="L255" s="23"/>
      <c r="M255" s="23"/>
      <c r="N255" s="23"/>
      <c r="O255" s="27" t="str">
        <f t="shared" si="6"/>
        <v xml:space="preserve"> </v>
      </c>
    </row>
    <row r="256" spans="1:15" ht="26">
      <c r="A256" s="26" t="str">
        <f>'T8. Objetivos de desarrollo'!B255</f>
        <v>Ingresar Objetivo de desarrollo</v>
      </c>
      <c r="B256" s="26">
        <f>'T11.Obj G, politicas, metas'!C256</f>
        <v>0</v>
      </c>
      <c r="C256" s="12">
        <f>'T11.Obj G, politicas, metas'!D256</f>
        <v>0</v>
      </c>
      <c r="D256" s="12" t="str">
        <f>'T11.Obj G, politicas, metas'!B256</f>
        <v>No existe una competencia definida</v>
      </c>
      <c r="E256" s="27">
        <f>'T11.Obj G, politicas, metas'!E256</f>
        <v>0</v>
      </c>
      <c r="F256" s="24"/>
      <c r="G256" s="24"/>
      <c r="H256" s="52"/>
      <c r="I256" s="24"/>
      <c r="J256" s="24"/>
      <c r="K256" s="23"/>
      <c r="L256" s="23"/>
      <c r="M256" s="23"/>
      <c r="N256" s="23"/>
      <c r="O256" s="27" t="str">
        <f t="shared" si="6"/>
        <v xml:space="preserve"> </v>
      </c>
    </row>
    <row r="257" spans="1:15" ht="26">
      <c r="A257" s="26" t="str">
        <f>'T8. Objetivos de desarrollo'!B256</f>
        <v>Ingresar Objetivo de desarrollo</v>
      </c>
      <c r="B257" s="26">
        <f>'T11.Obj G, politicas, metas'!C257</f>
        <v>0</v>
      </c>
      <c r="C257" s="12">
        <f>'T11.Obj G, politicas, metas'!D257</f>
        <v>0</v>
      </c>
      <c r="D257" s="12" t="str">
        <f>'T11.Obj G, politicas, metas'!B257</f>
        <v>No existe una competencia definida</v>
      </c>
      <c r="E257" s="27">
        <f>'T11.Obj G, politicas, metas'!E257</f>
        <v>0</v>
      </c>
      <c r="F257" s="24"/>
      <c r="G257" s="24"/>
      <c r="H257" s="52"/>
      <c r="I257" s="24"/>
      <c r="J257" s="24"/>
      <c r="K257" s="23"/>
      <c r="L257" s="23"/>
      <c r="M257" s="23"/>
      <c r="N257" s="23"/>
      <c r="O257" s="27" t="str">
        <f t="shared" si="6"/>
        <v xml:space="preserve"> </v>
      </c>
    </row>
    <row r="258" spans="1:15" ht="26">
      <c r="A258" s="26" t="str">
        <f>'T8. Objetivos de desarrollo'!B257</f>
        <v>Ingresar Objetivo de desarrollo</v>
      </c>
      <c r="B258" s="26">
        <f>'T11.Obj G, politicas, metas'!C258</f>
        <v>0</v>
      </c>
      <c r="C258" s="12">
        <f>'T11.Obj G, politicas, metas'!D258</f>
        <v>0</v>
      </c>
      <c r="D258" s="12" t="str">
        <f>'T11.Obj G, politicas, metas'!B258</f>
        <v>No existe una competencia definida</v>
      </c>
      <c r="E258" s="27">
        <f>'T11.Obj G, politicas, metas'!E258</f>
        <v>0</v>
      </c>
      <c r="F258" s="24"/>
      <c r="G258" s="24"/>
      <c r="H258" s="52"/>
      <c r="I258" s="24"/>
      <c r="J258" s="24"/>
      <c r="K258" s="23"/>
      <c r="L258" s="23"/>
      <c r="M258" s="23"/>
      <c r="N258" s="23"/>
      <c r="O258" s="27" t="str">
        <f t="shared" si="6"/>
        <v xml:space="preserve"> </v>
      </c>
    </row>
    <row r="259" spans="1:15" ht="26">
      <c r="A259" s="26" t="str">
        <f>'T8. Objetivos de desarrollo'!B258</f>
        <v>Ingresar Objetivo de desarrollo</v>
      </c>
      <c r="B259" s="26">
        <f>'T11.Obj G, politicas, metas'!C259</f>
        <v>0</v>
      </c>
      <c r="C259" s="12">
        <f>'T11.Obj G, politicas, metas'!D259</f>
        <v>0</v>
      </c>
      <c r="D259" s="12" t="str">
        <f>'T11.Obj G, politicas, metas'!B259</f>
        <v>No existe una competencia definida</v>
      </c>
      <c r="E259" s="27">
        <f>'T11.Obj G, politicas, metas'!E259</f>
        <v>0</v>
      </c>
      <c r="F259" s="24"/>
      <c r="G259" s="24"/>
      <c r="H259" s="52"/>
      <c r="I259" s="24"/>
      <c r="J259" s="24"/>
      <c r="K259" s="23"/>
      <c r="L259" s="23"/>
      <c r="M259" s="23"/>
      <c r="N259" s="23"/>
      <c r="O259" s="27" t="str">
        <f t="shared" si="6"/>
        <v xml:space="preserve"> </v>
      </c>
    </row>
    <row r="260" spans="1:15" ht="26">
      <c r="A260" s="26" t="str">
        <f>'T8. Objetivos de desarrollo'!B259</f>
        <v>Ingresar Objetivo de desarrollo</v>
      </c>
      <c r="B260" s="26">
        <f>'T11.Obj G, politicas, metas'!C260</f>
        <v>0</v>
      </c>
      <c r="C260" s="12">
        <f>'T11.Obj G, politicas, metas'!D260</f>
        <v>0</v>
      </c>
      <c r="D260" s="12" t="str">
        <f>'T11.Obj G, politicas, metas'!B260</f>
        <v>No existe una competencia definida</v>
      </c>
      <c r="E260" s="27">
        <f>'T11.Obj G, politicas, metas'!E260</f>
        <v>0</v>
      </c>
      <c r="F260" s="24"/>
      <c r="G260" s="24"/>
      <c r="H260" s="52"/>
      <c r="I260" s="24"/>
      <c r="J260" s="24"/>
      <c r="K260" s="23"/>
      <c r="L260" s="23"/>
      <c r="M260" s="23"/>
      <c r="N260" s="23"/>
      <c r="O260" s="27" t="str">
        <f t="shared" si="6"/>
        <v xml:space="preserve"> </v>
      </c>
    </row>
  </sheetData>
  <sheetProtection algorithmName="SHA-512" hashValue="9gJesF/p5/LlAK5o5VxOHERw524JwESCwQijRRA40w8wQZ1G5hS9OXI66jgw9tWkWcbaRqHPOy4aQzrHhUL1TA==" saltValue="XQgKgVv3/Lq9qqz3hdzJUQ==" spinCount="100000" sheet="1" formatCells="0" formatColumns="0" formatRows="0"/>
  <autoFilter ref="AL1:AM109" xr:uid="{00000000-0001-0000-0A00-000000000000}"/>
  <mergeCells count="12">
    <mergeCell ref="M2:N2"/>
    <mergeCell ref="H2:H3"/>
    <mergeCell ref="J2:J3"/>
    <mergeCell ref="K2:L2"/>
    <mergeCell ref="A2:A3"/>
    <mergeCell ref="D2:D3"/>
    <mergeCell ref="E2:E3"/>
    <mergeCell ref="F2:F3"/>
    <mergeCell ref="G2:G3"/>
    <mergeCell ref="B2:B3"/>
    <mergeCell ref="C2:C3"/>
    <mergeCell ref="I2:I3"/>
  </mergeCells>
  <conditionalFormatting sqref="A4:F4 C5:F9 C10:N260">
    <cfRule type="expression" dxfId="5" priority="7">
      <formula>$A4&lt;&gt;""</formula>
    </cfRule>
  </conditionalFormatting>
  <conditionalFormatting sqref="E4:E9 A4:B260 O4:O260 D10:E10 E11:E14 D12:E260">
    <cfRule type="expression" dxfId="4" priority="20">
      <formula>$A4&lt;&gt;""</formula>
    </cfRule>
  </conditionalFormatting>
  <conditionalFormatting sqref="G4:N9">
    <cfRule type="expression" dxfId="3" priority="1">
      <formula>$A4&lt;&gt;""</formula>
    </cfRule>
  </conditionalFormatting>
  <dataValidations count="5">
    <dataValidation type="list" allowBlank="1" showInputMessage="1" showErrorMessage="1" sqref="L4:L260" xr:uid="{00000000-0002-0000-0A00-000000000000}">
      <formula1>INDIRECT(P4)</formula1>
    </dataValidation>
    <dataValidation type="whole" allowBlank="1" showInputMessage="1" showErrorMessage="1" errorTitle="Objetivo ODS" error="El objetivo se selecciona de forma automática " sqref="O4:O260" xr:uid="{00000000-0002-0000-0A00-000001000000}">
      <formula1>0</formula1>
      <formula2>0</formula2>
    </dataValidation>
    <dataValidation type="list" allowBlank="1" showInputMessage="1" showErrorMessage="1" sqref="N4:N260" xr:uid="{00000000-0002-0000-0A00-000002000000}">
      <formula1>INDIRECT(Q4)</formula1>
    </dataValidation>
    <dataValidation type="list" allowBlank="1" showInputMessage="1" showErrorMessage="1" sqref="K4:K260" xr:uid="{00000000-0002-0000-0A00-000003000000}">
      <formula1>$V$5:$V$14</formula1>
    </dataValidation>
    <dataValidation type="list" allowBlank="1" showInputMessage="1" showErrorMessage="1" sqref="M4:M260" xr:uid="{00000000-0002-0000-0A00-000004000000}">
      <formula1>$AJ$5:$AJ$9</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8783"/>
  </sheetPr>
  <dimension ref="A1:I260"/>
  <sheetViews>
    <sheetView showGridLines="0" workbookViewId="0">
      <pane xSplit="3" ySplit="3" topLeftCell="D4" activePane="bottomRight" state="frozen"/>
      <selection pane="topRight" activeCell="D1" sqref="D1"/>
      <selection pane="bottomLeft" activeCell="A5" sqref="A5"/>
      <selection pane="bottomRight" activeCell="C4" sqref="C4"/>
    </sheetView>
  </sheetViews>
  <sheetFormatPr baseColWidth="10" defaultRowHeight="12"/>
  <cols>
    <col min="1" max="9" width="25.77734375" customWidth="1"/>
  </cols>
  <sheetData>
    <row r="1" spans="1:9" ht="45.75" customHeight="1">
      <c r="A1" s="248" t="s">
        <v>97</v>
      </c>
      <c r="B1" s="249"/>
      <c r="C1" s="249"/>
      <c r="D1" s="249"/>
      <c r="E1" s="249"/>
      <c r="F1" s="249"/>
    </row>
    <row r="2" spans="1:9" ht="39" customHeight="1">
      <c r="A2" s="250" t="s">
        <v>332</v>
      </c>
      <c r="B2" s="244" t="s">
        <v>345</v>
      </c>
      <c r="C2" s="241" t="s">
        <v>5</v>
      </c>
      <c r="D2" s="241" t="s">
        <v>341</v>
      </c>
      <c r="E2" s="241"/>
      <c r="F2" s="241" t="s">
        <v>100</v>
      </c>
      <c r="G2" s="241"/>
      <c r="H2" s="241" t="s">
        <v>99</v>
      </c>
      <c r="I2" s="241"/>
    </row>
    <row r="3" spans="1:9" ht="26.5" customHeight="1">
      <c r="A3" s="251"/>
      <c r="B3" s="245"/>
      <c r="C3" s="239"/>
      <c r="D3" s="71" t="s">
        <v>48</v>
      </c>
      <c r="E3" s="71" t="s">
        <v>340</v>
      </c>
      <c r="F3" s="71" t="s">
        <v>49</v>
      </c>
      <c r="G3" s="71" t="s">
        <v>98</v>
      </c>
      <c r="H3" s="71" t="s">
        <v>101</v>
      </c>
      <c r="I3" s="71" t="s">
        <v>102</v>
      </c>
    </row>
    <row r="4" spans="1:9" ht="143">
      <c r="A4" s="12" t="str">
        <f>'T12. Planes-program-proyect'!A4</f>
        <v>Elevar la competitividad del agro parroquial, a través del desarrollo ganadero (producción y comercialización), aumentando la producción de alimentos de manera sostenible y mejora de la seguridad alimentaria, en armonía con el medio ambiente.</v>
      </c>
      <c r="B4" s="12" t="str">
        <f>'T12. Planes-program-proyect'!B4</f>
        <v>Posicionar a la parroquia como uno de los ejes de desarrollo en el campo agrícola y pecuario y de conservación Ambiental a nivel local y provincial</v>
      </c>
      <c r="C4" s="12" t="str">
        <f>'T12. Planes-program-proyect'!D4</f>
        <v>Fomento de las actividades productivas y agropecuarias (incluye los temas de investigación, innovación y transferencia de conocimiento y tecnologías)</v>
      </c>
      <c r="D4" s="20"/>
      <c r="E4" s="20"/>
      <c r="F4" s="20"/>
      <c r="G4" s="20"/>
      <c r="H4" s="20"/>
      <c r="I4" s="20"/>
    </row>
    <row r="5" spans="1:9" ht="169">
      <c r="A5" s="12" t="str">
        <f>'T12. Planes-program-proyect'!A5</f>
        <v>Impulsar el potencial turístico y cultural, fomentando los servicios locales, la participación de las comunidades en la cadena de valor turístico-culturales y apoyando iniciativas empresariales presentes en el territorio, contribuyendo a preservar el patrimonio cultural y natural de la parroquia</v>
      </c>
      <c r="B5" s="12" t="str">
        <f>'T12. Planes-program-proyect'!B5</f>
        <v>Convertir al territorio parroquial en el centro de actividades turísticas insignia de la provincia, aprovechando los recursos naturales existentes y la capacidad de organización de sus comunidades</v>
      </c>
      <c r="C5" s="12" t="str">
        <f>'T12. Planes-program-proyect'!D5</f>
        <v>Fomento de las actividades productivas y agropecuarias (incluye los temas de investigación, innovación y transferencia de conocimiento y tecnologías)</v>
      </c>
      <c r="D5" s="14"/>
      <c r="E5" s="14"/>
      <c r="F5" s="14"/>
      <c r="G5" s="14"/>
      <c r="H5" s="14"/>
      <c r="I5" s="14"/>
    </row>
    <row r="6" spans="1:9" ht="169">
      <c r="A6" s="12" t="str">
        <f>'T12. Planes-program-proyect'!A6</f>
        <v>Impulsar el potencial turístico y cultural, fomentando los servicios locales, la participación de las comunidades en la cadena de valor turístico-culturales y apoyando iniciativas empresariales presentes en el territorio, contribuyendo a preservar el patrimonio cultural y natural de la parroquia</v>
      </c>
      <c r="B6" s="12" t="str">
        <f>'T12. Planes-program-proyect'!B6</f>
        <v>Convertir al territorio parroquial en el centro de actividades turísticas insignia de la provincia, aprovechando los recursos naturales existentes y la capacidad de organización de sus comunidades</v>
      </c>
      <c r="C6" s="12" t="str">
        <f>'T12. Planes-program-proyect'!D6</f>
        <v>Fomento de las actividades productivas y agropecuarias (incluye los temas de investigación, innovación y transferencia de conocimiento y tecnologías)</v>
      </c>
      <c r="D6" s="14"/>
      <c r="E6" s="14"/>
      <c r="F6" s="14"/>
      <c r="G6" s="14"/>
      <c r="H6" s="14"/>
      <c r="I6" s="14"/>
    </row>
    <row r="7" spans="1:9" ht="143">
      <c r="A7" s="12" t="str">
        <f>'T12. Planes-program-proyect'!A7</f>
        <v>Elevar la competitividad del agro parroquial, a través del desarrollo ganadero (producción y comercialización), aumentando la producción de alimentos de manera sostenible y mejora de la seguridad alimentaria, en armonía con el medio ambiente.</v>
      </c>
      <c r="B7" s="12" t="str">
        <f>'T12. Planes-program-proyect'!B7</f>
        <v>Posicionar a la parroquia como uno de los ejes de desarrollo en el campo agrícola y pecuario y de conservación Ambiental a nivel local y provincial</v>
      </c>
      <c r="C7" s="12" t="str">
        <f>'T12. Planes-program-proyect'!D7</f>
        <v>Fomento de las actividades productivas y agropecuarias (incluye los temas de investigación, innovación y transferencia de conocimiento y tecnologías)</v>
      </c>
      <c r="D7" s="14"/>
      <c r="E7" s="14"/>
      <c r="F7" s="14"/>
      <c r="G7" s="14"/>
      <c r="H7" s="14"/>
      <c r="I7" s="14"/>
    </row>
    <row r="8" spans="1:9" ht="104">
      <c r="A8" s="12" t="str">
        <f>'T12. Planes-program-proyect'!A8</f>
        <v>Contar con un sistema vial óptimo que garantice la correcta movilidad de los ciudadanos, y facilite los procesos de comercialización inherentes a este</v>
      </c>
      <c r="B8" s="12" t="str">
        <f>'T12. Planes-program-proyect'!B8</f>
        <v>Mantener el buen estado de las vías parroquiales que permitan la correcta comunicación entre las comunidades, mejorando los procesos de comercialización de los productos locales</v>
      </c>
      <c r="C8" s="12" t="str">
        <f>'T12. Planes-program-proyect'!D8</f>
        <v>Vialidad</v>
      </c>
      <c r="D8" s="14"/>
      <c r="E8" s="14"/>
      <c r="F8" s="14"/>
      <c r="G8" s="14"/>
      <c r="H8" s="14"/>
      <c r="I8" s="14"/>
    </row>
    <row r="9" spans="1:9" ht="104">
      <c r="A9" s="12" t="str">
        <f>'T12. Planes-program-proyect'!A9</f>
        <v>Mejorar la calidad de vida de la población parroquial dotándoles de servicios de calidad e infraestructura acorde a las necesidades</v>
      </c>
      <c r="B9" s="12" t="str">
        <f>'T12. Planes-program-proyect'!B9</f>
        <v>Ampliar la cobertura de servicios básicos a la totalidad de la población de escasos recursos que genere una mejora en la calidad de vida de los ciudadanos de la parroquia.</v>
      </c>
      <c r="C9" s="12" t="str">
        <f>'T12. Planes-program-proyect'!D9</f>
        <v>Vigilancia de la ejecución de obras y calidad de los servicios públicos</v>
      </c>
      <c r="D9" s="14"/>
      <c r="E9" s="14"/>
      <c r="F9" s="14"/>
      <c r="G9" s="14"/>
      <c r="H9" s="14"/>
      <c r="I9" s="14"/>
    </row>
    <row r="10" spans="1:9" ht="26">
      <c r="A10" s="12" t="str">
        <f>'T12. Planes-program-proyect'!A10</f>
        <v>Ingresar Objetivo de desarrollo</v>
      </c>
      <c r="B10" s="12">
        <f>'T12. Planes-program-proyect'!B10</f>
        <v>0</v>
      </c>
      <c r="C10" s="12" t="str">
        <f>'T12. Planes-program-proyect'!D10</f>
        <v>No existe una competencia definida</v>
      </c>
      <c r="D10" s="14"/>
      <c r="E10" s="14"/>
      <c r="F10" s="14"/>
      <c r="G10" s="14"/>
      <c r="H10" s="14"/>
      <c r="I10" s="14"/>
    </row>
    <row r="11" spans="1:9" ht="26">
      <c r="A11" s="12" t="str">
        <f>'T12. Planes-program-proyect'!A11</f>
        <v>Ingresar Objetivo de desarrollo</v>
      </c>
      <c r="B11" s="12">
        <f>'T12. Planes-program-proyect'!B11</f>
        <v>0</v>
      </c>
      <c r="C11" s="12" t="str">
        <f>'T12. Planes-program-proyect'!D11</f>
        <v>No existe una competencia definida</v>
      </c>
      <c r="D11" s="14"/>
      <c r="E11" s="14"/>
      <c r="F11" s="14"/>
      <c r="G11" s="14"/>
      <c r="H11" s="14"/>
      <c r="I11" s="14"/>
    </row>
    <row r="12" spans="1:9" ht="26">
      <c r="A12" s="12" t="str">
        <f>'T12. Planes-program-proyect'!A12</f>
        <v>Ingresar Objetivo de desarrollo</v>
      </c>
      <c r="B12" s="12">
        <f>'T12. Planes-program-proyect'!B12</f>
        <v>0</v>
      </c>
      <c r="C12" s="12" t="str">
        <f>'T12. Planes-program-proyect'!D12</f>
        <v>No existe una competencia definida</v>
      </c>
      <c r="D12" s="14"/>
      <c r="E12" s="14"/>
      <c r="F12" s="14"/>
      <c r="G12" s="14"/>
      <c r="H12" s="14"/>
      <c r="I12" s="14"/>
    </row>
    <row r="13" spans="1:9" ht="26">
      <c r="A13" s="12" t="str">
        <f>'T12. Planes-program-proyect'!A13</f>
        <v>Ingresar Objetivo de desarrollo</v>
      </c>
      <c r="B13" s="12">
        <f>'T12. Planes-program-proyect'!B13</f>
        <v>0</v>
      </c>
      <c r="C13" s="12" t="str">
        <f>'T12. Planes-program-proyect'!D13</f>
        <v>No existe una competencia definida</v>
      </c>
      <c r="D13" s="14"/>
      <c r="E13" s="14"/>
      <c r="F13" s="14"/>
      <c r="G13" s="14"/>
      <c r="H13" s="14"/>
      <c r="I13" s="14"/>
    </row>
    <row r="14" spans="1:9" ht="26">
      <c r="A14" s="12" t="str">
        <f>'T12. Planes-program-proyect'!A14</f>
        <v>Ingresar Objetivo de desarrollo</v>
      </c>
      <c r="B14" s="12">
        <f>'T12. Planes-program-proyect'!B14</f>
        <v>0</v>
      </c>
      <c r="C14" s="12" t="str">
        <f>'T12. Planes-program-proyect'!D14</f>
        <v>No existe una competencia definida</v>
      </c>
      <c r="D14" s="14"/>
      <c r="E14" s="14"/>
      <c r="F14" s="14"/>
      <c r="G14" s="14"/>
      <c r="H14" s="14"/>
      <c r="I14" s="14"/>
    </row>
    <row r="15" spans="1:9" ht="26">
      <c r="A15" s="12" t="str">
        <f>'T12. Planes-program-proyect'!A15</f>
        <v>Ingresar Objetivo de desarrollo</v>
      </c>
      <c r="B15" s="12">
        <f>'T12. Planes-program-proyect'!B15</f>
        <v>0</v>
      </c>
      <c r="C15" s="12" t="str">
        <f>'T12. Planes-program-proyect'!D15</f>
        <v>No existe una competencia definida</v>
      </c>
      <c r="D15" s="14"/>
      <c r="E15" s="14"/>
      <c r="F15" s="14"/>
      <c r="G15" s="14"/>
      <c r="H15" s="14"/>
      <c r="I15" s="14"/>
    </row>
    <row r="16" spans="1:9" ht="26">
      <c r="A16" s="12" t="str">
        <f>'T12. Planes-program-proyect'!A16</f>
        <v>Ingresar Objetivo de desarrollo</v>
      </c>
      <c r="B16" s="12">
        <f>'T12. Planes-program-proyect'!B16</f>
        <v>0</v>
      </c>
      <c r="C16" s="12" t="str">
        <f>'T12. Planes-program-proyect'!D16</f>
        <v>No existe una competencia definida</v>
      </c>
      <c r="D16" s="14"/>
      <c r="E16" s="14"/>
      <c r="F16" s="14"/>
      <c r="G16" s="14"/>
      <c r="H16" s="14"/>
      <c r="I16" s="14"/>
    </row>
    <row r="17" spans="1:9" ht="26">
      <c r="A17" s="12" t="str">
        <f>'T12. Planes-program-proyect'!A17</f>
        <v>Ingresar Objetivo de desarrollo</v>
      </c>
      <c r="B17" s="12">
        <f>'T12. Planes-program-proyect'!B17</f>
        <v>0</v>
      </c>
      <c r="C17" s="12" t="str">
        <f>'T12. Planes-program-proyect'!D17</f>
        <v>No existe una competencia definida</v>
      </c>
      <c r="D17" s="14"/>
      <c r="E17" s="14"/>
      <c r="F17" s="14"/>
      <c r="G17" s="14"/>
      <c r="H17" s="14"/>
      <c r="I17" s="14"/>
    </row>
    <row r="18" spans="1:9" ht="26">
      <c r="A18" s="12" t="str">
        <f>'T12. Planes-program-proyect'!A18</f>
        <v>Ingresar Objetivo de desarrollo</v>
      </c>
      <c r="B18" s="12">
        <f>'T12. Planes-program-proyect'!B18</f>
        <v>0</v>
      </c>
      <c r="C18" s="12" t="str">
        <f>'T12. Planes-program-proyect'!D18</f>
        <v>No existe una competencia definida</v>
      </c>
      <c r="D18" s="14"/>
      <c r="E18" s="14"/>
      <c r="F18" s="14"/>
      <c r="G18" s="14"/>
      <c r="H18" s="14"/>
      <c r="I18" s="14"/>
    </row>
    <row r="19" spans="1:9" ht="26">
      <c r="A19" s="12" t="str">
        <f>'T12. Planes-program-proyect'!A19</f>
        <v>Ingresar Objetivo de desarrollo</v>
      </c>
      <c r="B19" s="12">
        <f>'T12. Planes-program-proyect'!B19</f>
        <v>0</v>
      </c>
      <c r="C19" s="12" t="str">
        <f>'T12. Planes-program-proyect'!D19</f>
        <v>No existe una competencia definida</v>
      </c>
      <c r="D19" s="14"/>
      <c r="E19" s="14"/>
      <c r="F19" s="14"/>
      <c r="G19" s="14"/>
      <c r="H19" s="14"/>
      <c r="I19" s="14"/>
    </row>
    <row r="20" spans="1:9" ht="26">
      <c r="A20" s="12" t="str">
        <f>'T12. Planes-program-proyect'!A20</f>
        <v>Ingresar Objetivo de desarrollo</v>
      </c>
      <c r="B20" s="12">
        <f>'T12. Planes-program-proyect'!B20</f>
        <v>0</v>
      </c>
      <c r="C20" s="12" t="str">
        <f>'T12. Planes-program-proyect'!D20</f>
        <v>No existe una competencia definida</v>
      </c>
      <c r="D20" s="14"/>
      <c r="E20" s="14"/>
      <c r="F20" s="14"/>
      <c r="G20" s="14"/>
      <c r="H20" s="14"/>
      <c r="I20" s="14"/>
    </row>
    <row r="21" spans="1:9" ht="26">
      <c r="A21" s="12" t="str">
        <f>'T12. Planes-program-proyect'!A21</f>
        <v>Ingresar Objetivo de desarrollo</v>
      </c>
      <c r="B21" s="12">
        <f>'T12. Planes-program-proyect'!B21</f>
        <v>0</v>
      </c>
      <c r="C21" s="12" t="str">
        <f>'T12. Planes-program-proyect'!D21</f>
        <v>No existe una competencia definida</v>
      </c>
      <c r="D21" s="14"/>
      <c r="E21" s="14"/>
      <c r="F21" s="14"/>
      <c r="G21" s="14"/>
      <c r="H21" s="14"/>
      <c r="I21" s="14"/>
    </row>
    <row r="22" spans="1:9" ht="26">
      <c r="A22" s="12" t="str">
        <f>'T12. Planes-program-proyect'!A22</f>
        <v>Ingresar Objetivo de desarrollo</v>
      </c>
      <c r="B22" s="12">
        <f>'T12. Planes-program-proyect'!B22</f>
        <v>0</v>
      </c>
      <c r="C22" s="12" t="str">
        <f>'T12. Planes-program-proyect'!D22</f>
        <v>No existe una competencia definida</v>
      </c>
      <c r="D22" s="14"/>
      <c r="E22" s="14"/>
      <c r="F22" s="14"/>
      <c r="G22" s="14"/>
      <c r="H22" s="14"/>
      <c r="I22" s="14"/>
    </row>
    <row r="23" spans="1:9" ht="26">
      <c r="A23" s="12" t="str">
        <f>'T12. Planes-program-proyect'!A23</f>
        <v>Ingresar Objetivo de desarrollo</v>
      </c>
      <c r="B23" s="12">
        <f>'T12. Planes-program-proyect'!B23</f>
        <v>0</v>
      </c>
      <c r="C23" s="12" t="str">
        <f>'T12. Planes-program-proyect'!D23</f>
        <v>No existe una competencia definida</v>
      </c>
      <c r="D23" s="14"/>
      <c r="E23" s="14"/>
      <c r="F23" s="14"/>
      <c r="G23" s="14"/>
      <c r="H23" s="14"/>
      <c r="I23" s="14"/>
    </row>
    <row r="24" spans="1:9" ht="26">
      <c r="A24" s="12" t="str">
        <f>'T12. Planes-program-proyect'!A24</f>
        <v>Ingresar Objetivo de desarrollo</v>
      </c>
      <c r="B24" s="12">
        <f>'T12. Planes-program-proyect'!B24</f>
        <v>0</v>
      </c>
      <c r="C24" s="12" t="str">
        <f>'T12. Planes-program-proyect'!D24</f>
        <v>No existe una competencia definida</v>
      </c>
      <c r="D24" s="14"/>
      <c r="E24" s="14"/>
      <c r="F24" s="14"/>
      <c r="G24" s="14"/>
      <c r="H24" s="14"/>
      <c r="I24" s="14"/>
    </row>
    <row r="25" spans="1:9" ht="26">
      <c r="A25" s="12" t="str">
        <f>'T12. Planes-program-proyect'!A25</f>
        <v>Ingresar Objetivo de desarrollo</v>
      </c>
      <c r="B25" s="12">
        <f>'T12. Planes-program-proyect'!B25</f>
        <v>0</v>
      </c>
      <c r="C25" s="12" t="str">
        <f>'T12. Planes-program-proyect'!D25</f>
        <v>No existe una competencia definida</v>
      </c>
      <c r="D25" s="14"/>
      <c r="E25" s="14"/>
      <c r="F25" s="14"/>
      <c r="G25" s="14"/>
      <c r="H25" s="14"/>
      <c r="I25" s="14"/>
    </row>
    <row r="26" spans="1:9" ht="26">
      <c r="A26" s="12" t="str">
        <f>'T12. Planes-program-proyect'!A26</f>
        <v>Ingresar Objetivo de desarrollo</v>
      </c>
      <c r="B26" s="12">
        <f>'T12. Planes-program-proyect'!B26</f>
        <v>0</v>
      </c>
      <c r="C26" s="12" t="str">
        <f>'T12. Planes-program-proyect'!D26</f>
        <v>No existe una competencia definida</v>
      </c>
      <c r="D26" s="14"/>
      <c r="E26" s="14"/>
      <c r="F26" s="14"/>
      <c r="G26" s="14"/>
      <c r="H26" s="14"/>
      <c r="I26" s="14"/>
    </row>
    <row r="27" spans="1:9" ht="26">
      <c r="A27" s="12" t="str">
        <f>'T12. Planes-program-proyect'!A27</f>
        <v>Ingresar Objetivo de desarrollo</v>
      </c>
      <c r="B27" s="12">
        <f>'T12. Planes-program-proyect'!B27</f>
        <v>0</v>
      </c>
      <c r="C27" s="12" t="str">
        <f>'T12. Planes-program-proyect'!D27</f>
        <v>No existe una competencia definida</v>
      </c>
      <c r="D27" s="14"/>
      <c r="E27" s="14"/>
      <c r="F27" s="14"/>
      <c r="G27" s="14"/>
      <c r="H27" s="14"/>
      <c r="I27" s="14"/>
    </row>
    <row r="28" spans="1:9" ht="26">
      <c r="A28" s="12" t="str">
        <f>'T12. Planes-program-proyect'!A28</f>
        <v>Ingresar Objetivo de desarrollo</v>
      </c>
      <c r="B28" s="12">
        <f>'T12. Planes-program-proyect'!B28</f>
        <v>0</v>
      </c>
      <c r="C28" s="12" t="str">
        <f>'T12. Planes-program-proyect'!D28</f>
        <v>No existe una competencia definida</v>
      </c>
      <c r="D28" s="14"/>
      <c r="E28" s="14"/>
      <c r="F28" s="14"/>
      <c r="G28" s="14"/>
      <c r="H28" s="14"/>
      <c r="I28" s="14"/>
    </row>
    <row r="29" spans="1:9" ht="26">
      <c r="A29" s="12" t="str">
        <f>'T12. Planes-program-proyect'!A29</f>
        <v>Ingresar Objetivo de desarrollo</v>
      </c>
      <c r="B29" s="12">
        <f>'T12. Planes-program-proyect'!B29</f>
        <v>0</v>
      </c>
      <c r="C29" s="12" t="str">
        <f>'T12. Planes-program-proyect'!D29</f>
        <v>No existe una competencia definida</v>
      </c>
      <c r="D29" s="14"/>
      <c r="E29" s="14"/>
      <c r="F29" s="14"/>
      <c r="G29" s="14"/>
      <c r="H29" s="14"/>
      <c r="I29" s="14"/>
    </row>
    <row r="30" spans="1:9" ht="26">
      <c r="A30" s="12" t="str">
        <f>'T12. Planes-program-proyect'!A30</f>
        <v>Ingresar Objetivo de desarrollo</v>
      </c>
      <c r="B30" s="12">
        <f>'T12. Planes-program-proyect'!B30</f>
        <v>0</v>
      </c>
      <c r="C30" s="12" t="str">
        <f>'T12. Planes-program-proyect'!D30</f>
        <v>No existe una competencia definida</v>
      </c>
      <c r="D30" s="14"/>
      <c r="E30" s="14"/>
      <c r="F30" s="14"/>
      <c r="G30" s="14"/>
      <c r="H30" s="14"/>
      <c r="I30" s="14"/>
    </row>
    <row r="31" spans="1:9" ht="26">
      <c r="A31" s="12" t="str">
        <f>'T12. Planes-program-proyect'!A31</f>
        <v>Ingresar Objetivo de desarrollo</v>
      </c>
      <c r="B31" s="12">
        <f>'T12. Planes-program-proyect'!B31</f>
        <v>0</v>
      </c>
      <c r="C31" s="12" t="str">
        <f>'T12. Planes-program-proyect'!D31</f>
        <v>No existe una competencia definida</v>
      </c>
      <c r="D31" s="14"/>
      <c r="E31" s="14"/>
      <c r="F31" s="14"/>
      <c r="G31" s="14"/>
      <c r="H31" s="14"/>
      <c r="I31" s="14"/>
    </row>
    <row r="32" spans="1:9" ht="26">
      <c r="A32" s="12" t="str">
        <f>'T12. Planes-program-proyect'!A32</f>
        <v>Ingresar Objetivo de desarrollo</v>
      </c>
      <c r="B32" s="12">
        <f>'T12. Planes-program-proyect'!B32</f>
        <v>0</v>
      </c>
      <c r="C32" s="12" t="str">
        <f>'T12. Planes-program-proyect'!D32</f>
        <v>No existe una competencia definida</v>
      </c>
      <c r="D32" s="14"/>
      <c r="E32" s="14"/>
      <c r="F32" s="14"/>
      <c r="G32" s="14"/>
      <c r="H32" s="14"/>
      <c r="I32" s="14"/>
    </row>
    <row r="33" spans="1:9" ht="26">
      <c r="A33" s="12" t="str">
        <f>'T12. Planes-program-proyect'!A33</f>
        <v>Ingresar Objetivo de desarrollo</v>
      </c>
      <c r="B33" s="12">
        <f>'T12. Planes-program-proyect'!B33</f>
        <v>0</v>
      </c>
      <c r="C33" s="12" t="str">
        <f>'T12. Planes-program-proyect'!D33</f>
        <v>No existe una competencia definida</v>
      </c>
      <c r="D33" s="14"/>
      <c r="E33" s="14"/>
      <c r="F33" s="14"/>
      <c r="G33" s="14"/>
      <c r="H33" s="14"/>
      <c r="I33" s="14"/>
    </row>
    <row r="34" spans="1:9" ht="26">
      <c r="A34" s="12" t="str">
        <f>'T12. Planes-program-proyect'!A34</f>
        <v>Ingresar Objetivo de desarrollo</v>
      </c>
      <c r="B34" s="12">
        <f>'T12. Planes-program-proyect'!B34</f>
        <v>0</v>
      </c>
      <c r="C34" s="12" t="str">
        <f>'T12. Planes-program-proyect'!D34</f>
        <v>No existe una competencia definida</v>
      </c>
      <c r="D34" s="14"/>
      <c r="E34" s="14"/>
      <c r="F34" s="14"/>
      <c r="G34" s="14"/>
      <c r="H34" s="14"/>
      <c r="I34" s="14"/>
    </row>
    <row r="35" spans="1:9" ht="26">
      <c r="A35" s="12" t="str">
        <f>'T12. Planes-program-proyect'!A35</f>
        <v>Ingresar Objetivo de desarrollo</v>
      </c>
      <c r="B35" s="12">
        <f>'T12. Planes-program-proyect'!B35</f>
        <v>0</v>
      </c>
      <c r="C35" s="12" t="str">
        <f>'T12. Planes-program-proyect'!D35</f>
        <v>No existe una competencia definida</v>
      </c>
      <c r="D35" s="14"/>
      <c r="E35" s="14"/>
      <c r="F35" s="14"/>
      <c r="G35" s="14"/>
      <c r="H35" s="14"/>
      <c r="I35" s="14"/>
    </row>
    <row r="36" spans="1:9" ht="26">
      <c r="A36" s="12" t="str">
        <f>'T12. Planes-program-proyect'!A36</f>
        <v>Ingresar Objetivo de desarrollo</v>
      </c>
      <c r="B36" s="12">
        <f>'T12. Planes-program-proyect'!B36</f>
        <v>0</v>
      </c>
      <c r="C36" s="12" t="str">
        <f>'T12. Planes-program-proyect'!D36</f>
        <v>No existe una competencia definida</v>
      </c>
      <c r="D36" s="14"/>
      <c r="E36" s="14"/>
      <c r="F36" s="14"/>
      <c r="G36" s="14"/>
      <c r="H36" s="14"/>
      <c r="I36" s="14"/>
    </row>
    <row r="37" spans="1:9" ht="26">
      <c r="A37" s="12" t="str">
        <f>'T12. Planes-program-proyect'!A37</f>
        <v>Ingresar Objetivo de desarrollo</v>
      </c>
      <c r="B37" s="12">
        <f>'T12. Planes-program-proyect'!B37</f>
        <v>0</v>
      </c>
      <c r="C37" s="12" t="str">
        <f>'T12. Planes-program-proyect'!D37</f>
        <v>No existe una competencia definida</v>
      </c>
      <c r="D37" s="14"/>
      <c r="E37" s="14"/>
      <c r="F37" s="14"/>
      <c r="G37" s="14"/>
      <c r="H37" s="14"/>
      <c r="I37" s="14"/>
    </row>
    <row r="38" spans="1:9" ht="26">
      <c r="A38" s="12" t="str">
        <f>'T12. Planes-program-proyect'!A38</f>
        <v>Ingresar Objetivo de desarrollo</v>
      </c>
      <c r="B38" s="12">
        <f>'T12. Planes-program-proyect'!B38</f>
        <v>0</v>
      </c>
      <c r="C38" s="12" t="str">
        <f>'T12. Planes-program-proyect'!D38</f>
        <v>No existe una competencia definida</v>
      </c>
      <c r="D38" s="14"/>
      <c r="E38" s="14"/>
      <c r="F38" s="14"/>
      <c r="G38" s="14"/>
      <c r="H38" s="14"/>
      <c r="I38" s="14"/>
    </row>
    <row r="39" spans="1:9" ht="26">
      <c r="A39" s="12" t="str">
        <f>'T12. Planes-program-proyect'!A39</f>
        <v>Ingresar Objetivo de desarrollo</v>
      </c>
      <c r="B39" s="12">
        <f>'T12. Planes-program-proyect'!B39</f>
        <v>0</v>
      </c>
      <c r="C39" s="12" t="str">
        <f>'T12. Planes-program-proyect'!D39</f>
        <v>No existe una competencia definida</v>
      </c>
      <c r="D39" s="14"/>
      <c r="E39" s="14"/>
      <c r="F39" s="14"/>
      <c r="G39" s="14"/>
      <c r="H39" s="14"/>
      <c r="I39" s="14"/>
    </row>
    <row r="40" spans="1:9" ht="26">
      <c r="A40" s="12" t="str">
        <f>'T12. Planes-program-proyect'!A40</f>
        <v>Ingresar Objetivo de desarrollo</v>
      </c>
      <c r="B40" s="12">
        <f>'T12. Planes-program-proyect'!B40</f>
        <v>0</v>
      </c>
      <c r="C40" s="12" t="str">
        <f>'T12. Planes-program-proyect'!D40</f>
        <v>No existe una competencia definida</v>
      </c>
      <c r="D40" s="14"/>
      <c r="E40" s="14"/>
      <c r="F40" s="14"/>
      <c r="G40" s="14"/>
      <c r="H40" s="14"/>
      <c r="I40" s="14"/>
    </row>
    <row r="41" spans="1:9" ht="26">
      <c r="A41" s="12" t="str">
        <f>'T12. Planes-program-proyect'!A41</f>
        <v>Ingresar Objetivo de desarrollo</v>
      </c>
      <c r="B41" s="12">
        <f>'T12. Planes-program-proyect'!B41</f>
        <v>0</v>
      </c>
      <c r="C41" s="12" t="str">
        <f>'T12. Planes-program-proyect'!D41</f>
        <v>No existe una competencia definida</v>
      </c>
      <c r="D41" s="14"/>
      <c r="E41" s="14"/>
      <c r="F41" s="14"/>
      <c r="G41" s="14"/>
      <c r="H41" s="14"/>
      <c r="I41" s="14"/>
    </row>
    <row r="42" spans="1:9" ht="26">
      <c r="A42" s="12" t="str">
        <f>'T12. Planes-program-proyect'!A42</f>
        <v>Ingresar Objetivo de desarrollo</v>
      </c>
      <c r="B42" s="12">
        <f>'T12. Planes-program-proyect'!B42</f>
        <v>0</v>
      </c>
      <c r="C42" s="12" t="str">
        <f>'T12. Planes-program-proyect'!D42</f>
        <v>No existe una competencia definida</v>
      </c>
      <c r="D42" s="14"/>
      <c r="E42" s="14"/>
      <c r="F42" s="14"/>
      <c r="G42" s="14"/>
      <c r="H42" s="14"/>
      <c r="I42" s="14"/>
    </row>
    <row r="43" spans="1:9" ht="26">
      <c r="A43" s="12" t="str">
        <f>'T12. Planes-program-proyect'!A43</f>
        <v>Ingresar Objetivo de desarrollo</v>
      </c>
      <c r="B43" s="12">
        <f>'T12. Planes-program-proyect'!B43</f>
        <v>0</v>
      </c>
      <c r="C43" s="12" t="str">
        <f>'T12. Planes-program-proyect'!D43</f>
        <v>No existe una competencia definida</v>
      </c>
      <c r="D43" s="13"/>
      <c r="E43" s="13"/>
      <c r="F43" s="13"/>
      <c r="G43" s="13"/>
      <c r="H43" s="13"/>
      <c r="I43" s="13"/>
    </row>
    <row r="44" spans="1:9" ht="26">
      <c r="A44" s="12" t="str">
        <f>'T12. Planes-program-proyect'!A44</f>
        <v>Ingresar Objetivo de desarrollo</v>
      </c>
      <c r="B44" s="12">
        <f>'T12. Planes-program-proyect'!B44</f>
        <v>0</v>
      </c>
      <c r="C44" s="12" t="str">
        <f>'T12. Planes-program-proyect'!D44</f>
        <v>No existe una competencia definida</v>
      </c>
      <c r="D44" s="13"/>
      <c r="E44" s="13"/>
      <c r="F44" s="13"/>
      <c r="G44" s="13"/>
      <c r="H44" s="13"/>
      <c r="I44" s="13"/>
    </row>
    <row r="45" spans="1:9" ht="26">
      <c r="A45" s="12" t="str">
        <f>'T12. Planes-program-proyect'!A45</f>
        <v>Ingresar Objetivo de desarrollo</v>
      </c>
      <c r="B45" s="12">
        <f>'T12. Planes-program-proyect'!B45</f>
        <v>0</v>
      </c>
      <c r="C45" s="12" t="str">
        <f>'T12. Planes-program-proyect'!D45</f>
        <v>No existe una competencia definida</v>
      </c>
      <c r="D45" s="13"/>
      <c r="E45" s="13"/>
      <c r="F45" s="13"/>
      <c r="G45" s="13"/>
      <c r="H45" s="13"/>
      <c r="I45" s="13"/>
    </row>
    <row r="46" spans="1:9" ht="26">
      <c r="A46" s="12" t="str">
        <f>'T12. Planes-program-proyect'!A46</f>
        <v>Ingresar Objetivo de desarrollo</v>
      </c>
      <c r="B46" s="12">
        <f>'T12. Planes-program-proyect'!B46</f>
        <v>0</v>
      </c>
      <c r="C46" s="12" t="str">
        <f>'T12. Planes-program-proyect'!D46</f>
        <v>No existe una competencia definida</v>
      </c>
      <c r="D46" s="13"/>
      <c r="E46" s="13"/>
      <c r="F46" s="13"/>
      <c r="G46" s="13"/>
      <c r="H46" s="13"/>
      <c r="I46" s="13"/>
    </row>
    <row r="47" spans="1:9" ht="26">
      <c r="A47" s="12" t="str">
        <f>'T12. Planes-program-proyect'!A47</f>
        <v>Ingresar Objetivo de desarrollo</v>
      </c>
      <c r="B47" s="12">
        <f>'T12. Planes-program-proyect'!B47</f>
        <v>0</v>
      </c>
      <c r="C47" s="12" t="str">
        <f>'T12. Planes-program-proyect'!D47</f>
        <v>No existe una competencia definida</v>
      </c>
      <c r="D47" s="13"/>
      <c r="E47" s="13"/>
      <c r="F47" s="13"/>
      <c r="G47" s="13"/>
      <c r="H47" s="13"/>
      <c r="I47" s="13"/>
    </row>
    <row r="48" spans="1:9" ht="26">
      <c r="A48" s="12" t="str">
        <f>'T12. Planes-program-proyect'!A48</f>
        <v>Ingresar Objetivo de desarrollo</v>
      </c>
      <c r="B48" s="12">
        <f>'T12. Planes-program-proyect'!B48</f>
        <v>0</v>
      </c>
      <c r="C48" s="12" t="str">
        <f>'T12. Planes-program-proyect'!D48</f>
        <v>No existe una competencia definida</v>
      </c>
      <c r="D48" s="13"/>
      <c r="E48" s="13"/>
      <c r="F48" s="13"/>
      <c r="G48" s="13"/>
      <c r="H48" s="13"/>
      <c r="I48" s="13"/>
    </row>
    <row r="49" spans="1:9" ht="26">
      <c r="A49" s="12" t="str">
        <f>'T12. Planes-program-proyect'!A49</f>
        <v>Ingresar Objetivo de desarrollo</v>
      </c>
      <c r="B49" s="12">
        <f>'T12. Planes-program-proyect'!B49</f>
        <v>0</v>
      </c>
      <c r="C49" s="12" t="str">
        <f>'T12. Planes-program-proyect'!D49</f>
        <v>No existe una competencia definida</v>
      </c>
      <c r="D49" s="13"/>
      <c r="E49" s="13"/>
      <c r="F49" s="13"/>
      <c r="G49" s="13"/>
      <c r="H49" s="13"/>
      <c r="I49" s="13"/>
    </row>
    <row r="50" spans="1:9" ht="26">
      <c r="A50" s="12" t="str">
        <f>'T12. Planes-program-proyect'!A50</f>
        <v>Ingresar Objetivo de desarrollo</v>
      </c>
      <c r="B50" s="12">
        <f>'T12. Planes-program-proyect'!B50</f>
        <v>0</v>
      </c>
      <c r="C50" s="12" t="str">
        <f>'T12. Planes-program-proyect'!D50</f>
        <v>No existe una competencia definida</v>
      </c>
      <c r="D50" s="13"/>
      <c r="E50" s="13"/>
      <c r="F50" s="13"/>
      <c r="G50" s="13"/>
      <c r="H50" s="13"/>
      <c r="I50" s="13"/>
    </row>
    <row r="51" spans="1:9" ht="26">
      <c r="A51" s="12" t="str">
        <f>'T12. Planes-program-proyect'!A51</f>
        <v>Ingresar Objetivo de desarrollo</v>
      </c>
      <c r="B51" s="12">
        <f>'T12. Planes-program-proyect'!B51</f>
        <v>0</v>
      </c>
      <c r="C51" s="12" t="str">
        <f>'T12. Planes-program-proyect'!D51</f>
        <v>No existe una competencia definida</v>
      </c>
      <c r="D51" s="13"/>
      <c r="E51" s="13"/>
      <c r="F51" s="13"/>
      <c r="G51" s="13"/>
      <c r="H51" s="13"/>
      <c r="I51" s="13"/>
    </row>
    <row r="52" spans="1:9" ht="26">
      <c r="A52" s="12" t="str">
        <f>'T12. Planes-program-proyect'!A52</f>
        <v>Ingresar Objetivo de desarrollo</v>
      </c>
      <c r="B52" s="12">
        <f>'T12. Planes-program-proyect'!B52</f>
        <v>0</v>
      </c>
      <c r="C52" s="12" t="str">
        <f>'T12. Planes-program-proyect'!D52</f>
        <v>No existe una competencia definida</v>
      </c>
      <c r="D52" s="13"/>
      <c r="E52" s="13"/>
      <c r="F52" s="13"/>
      <c r="G52" s="13"/>
      <c r="H52" s="13"/>
      <c r="I52" s="13"/>
    </row>
    <row r="53" spans="1:9" ht="26">
      <c r="A53" s="12" t="str">
        <f>'T12. Planes-program-proyect'!A53</f>
        <v>Ingresar Objetivo de desarrollo</v>
      </c>
      <c r="B53" s="12">
        <f>'T12. Planes-program-proyect'!B53</f>
        <v>0</v>
      </c>
      <c r="C53" s="12" t="str">
        <f>'T12. Planes-program-proyect'!D53</f>
        <v>No existe una competencia definida</v>
      </c>
      <c r="D53" s="13"/>
      <c r="E53" s="13"/>
      <c r="F53" s="13"/>
      <c r="G53" s="13"/>
      <c r="H53" s="13"/>
      <c r="I53" s="13"/>
    </row>
    <row r="54" spans="1:9" ht="26">
      <c r="A54" s="12" t="str">
        <f>'T12. Planes-program-proyect'!A54</f>
        <v>Ingresar Objetivo de desarrollo</v>
      </c>
      <c r="B54" s="12">
        <f>'T12. Planes-program-proyect'!B54</f>
        <v>0</v>
      </c>
      <c r="C54" s="12" t="str">
        <f>'T12. Planes-program-proyect'!D54</f>
        <v>No existe una competencia definida</v>
      </c>
      <c r="D54" s="13"/>
      <c r="E54" s="13"/>
      <c r="F54" s="13"/>
      <c r="G54" s="13"/>
      <c r="H54" s="13"/>
      <c r="I54" s="13"/>
    </row>
    <row r="55" spans="1:9" ht="26">
      <c r="A55" s="12" t="str">
        <f>'T12. Planes-program-proyect'!A55</f>
        <v>Ingresar Objetivo de desarrollo</v>
      </c>
      <c r="B55" s="12">
        <f>'T12. Planes-program-proyect'!B55</f>
        <v>0</v>
      </c>
      <c r="C55" s="12" t="str">
        <f>'T12. Planes-program-proyect'!D55</f>
        <v>No existe una competencia definida</v>
      </c>
      <c r="D55" s="13"/>
      <c r="E55" s="13"/>
      <c r="F55" s="13"/>
      <c r="G55" s="13"/>
      <c r="H55" s="13"/>
      <c r="I55" s="13"/>
    </row>
    <row r="56" spans="1:9" ht="26">
      <c r="A56" s="12" t="str">
        <f>'T12. Planes-program-proyect'!A56</f>
        <v>Ingresar Objetivo de desarrollo</v>
      </c>
      <c r="B56" s="12">
        <f>'T12. Planes-program-proyect'!B56</f>
        <v>0</v>
      </c>
      <c r="C56" s="12" t="str">
        <f>'T12. Planes-program-proyect'!D56</f>
        <v>No existe una competencia definida</v>
      </c>
      <c r="D56" s="13"/>
      <c r="E56" s="13"/>
      <c r="F56" s="13"/>
      <c r="G56" s="13"/>
      <c r="H56" s="13"/>
      <c r="I56" s="13"/>
    </row>
    <row r="57" spans="1:9" ht="26">
      <c r="A57" s="12" t="str">
        <f>'T12. Planes-program-proyect'!A57</f>
        <v>Ingresar Objetivo de desarrollo</v>
      </c>
      <c r="B57" s="12">
        <f>'T12. Planes-program-proyect'!B57</f>
        <v>0</v>
      </c>
      <c r="C57" s="12" t="str">
        <f>'T12. Planes-program-proyect'!D57</f>
        <v>No existe una competencia definida</v>
      </c>
      <c r="D57" s="13"/>
      <c r="E57" s="13"/>
      <c r="F57" s="13"/>
      <c r="G57" s="13"/>
      <c r="H57" s="13"/>
      <c r="I57" s="13"/>
    </row>
    <row r="58" spans="1:9" ht="26">
      <c r="A58" s="12" t="str">
        <f>'T12. Planes-program-proyect'!A58</f>
        <v>Ingresar Objetivo de desarrollo</v>
      </c>
      <c r="B58" s="12">
        <f>'T12. Planes-program-proyect'!B58</f>
        <v>0</v>
      </c>
      <c r="C58" s="12" t="str">
        <f>'T12. Planes-program-proyect'!D58</f>
        <v>No existe una competencia definida</v>
      </c>
      <c r="D58" s="13"/>
      <c r="E58" s="13"/>
      <c r="F58" s="13"/>
      <c r="G58" s="13"/>
      <c r="H58" s="13"/>
      <c r="I58" s="13"/>
    </row>
    <row r="59" spans="1:9" ht="26">
      <c r="A59" s="12" t="str">
        <f>'T12. Planes-program-proyect'!A59</f>
        <v>Ingresar Objetivo de desarrollo</v>
      </c>
      <c r="B59" s="12">
        <f>'T12. Planes-program-proyect'!B59</f>
        <v>0</v>
      </c>
      <c r="C59" s="12" t="str">
        <f>'T12. Planes-program-proyect'!D59</f>
        <v>No existe una competencia definida</v>
      </c>
      <c r="D59" s="13"/>
      <c r="E59" s="13"/>
      <c r="F59" s="13"/>
      <c r="G59" s="13"/>
      <c r="H59" s="13"/>
      <c r="I59" s="13"/>
    </row>
    <row r="60" spans="1:9" ht="26">
      <c r="A60" s="12" t="str">
        <f>'T12. Planes-program-proyect'!A60</f>
        <v>Ingresar Objetivo de desarrollo</v>
      </c>
      <c r="B60" s="12">
        <f>'T12. Planes-program-proyect'!B60</f>
        <v>0</v>
      </c>
      <c r="C60" s="12" t="str">
        <f>'T12. Planes-program-proyect'!D60</f>
        <v>No existe una competencia definida</v>
      </c>
      <c r="D60" s="13"/>
      <c r="E60" s="13"/>
      <c r="F60" s="13"/>
      <c r="G60" s="13"/>
      <c r="H60" s="13"/>
      <c r="I60" s="13"/>
    </row>
    <row r="61" spans="1:9" ht="26">
      <c r="A61" s="12" t="str">
        <f>'T12. Planes-program-proyect'!A61</f>
        <v>Ingresar Objetivo de desarrollo</v>
      </c>
      <c r="B61" s="12">
        <f>'T12. Planes-program-proyect'!B61</f>
        <v>0</v>
      </c>
      <c r="C61" s="12" t="str">
        <f>'T12. Planes-program-proyect'!D61</f>
        <v>No existe una competencia definida</v>
      </c>
      <c r="D61" s="13"/>
      <c r="E61" s="13"/>
      <c r="F61" s="13"/>
      <c r="G61" s="13"/>
      <c r="H61" s="13"/>
      <c r="I61" s="13"/>
    </row>
    <row r="62" spans="1:9" ht="26">
      <c r="A62" s="12" t="str">
        <f>'T12. Planes-program-proyect'!A62</f>
        <v>Ingresar Objetivo de desarrollo</v>
      </c>
      <c r="B62" s="12">
        <f>'T12. Planes-program-proyect'!B62</f>
        <v>0</v>
      </c>
      <c r="C62" s="12" t="str">
        <f>'T12. Planes-program-proyect'!D62</f>
        <v>No existe una competencia definida</v>
      </c>
      <c r="D62" s="13"/>
      <c r="E62" s="13"/>
      <c r="F62" s="13"/>
      <c r="G62" s="13"/>
      <c r="H62" s="13"/>
      <c r="I62" s="13"/>
    </row>
    <row r="63" spans="1:9" ht="26">
      <c r="A63" s="12" t="str">
        <f>'T12. Planes-program-proyect'!A63</f>
        <v>Ingresar Objetivo de desarrollo</v>
      </c>
      <c r="B63" s="12">
        <f>'T12. Planes-program-proyect'!B63</f>
        <v>0</v>
      </c>
      <c r="C63" s="12" t="str">
        <f>'T12. Planes-program-proyect'!D63</f>
        <v>No existe una competencia definida</v>
      </c>
      <c r="D63" s="13"/>
      <c r="E63" s="13"/>
      <c r="F63" s="13"/>
      <c r="G63" s="13"/>
      <c r="H63" s="13"/>
      <c r="I63" s="13"/>
    </row>
    <row r="64" spans="1:9" ht="26">
      <c r="A64" s="12" t="str">
        <f>'T12. Planes-program-proyect'!A64</f>
        <v>Ingresar Objetivo de desarrollo</v>
      </c>
      <c r="B64" s="12">
        <f>'T12. Planes-program-proyect'!B64</f>
        <v>0</v>
      </c>
      <c r="C64" s="12" t="str">
        <f>'T12. Planes-program-proyect'!D64</f>
        <v>No existe una competencia definida</v>
      </c>
      <c r="D64" s="13"/>
      <c r="E64" s="13"/>
      <c r="F64" s="13"/>
      <c r="G64" s="13"/>
      <c r="H64" s="13"/>
      <c r="I64" s="13"/>
    </row>
    <row r="65" spans="1:9" ht="26">
      <c r="A65" s="12" t="str">
        <f>'T12. Planes-program-proyect'!A65</f>
        <v>Ingresar Objetivo de desarrollo</v>
      </c>
      <c r="B65" s="12">
        <f>'T12. Planes-program-proyect'!B65</f>
        <v>0</v>
      </c>
      <c r="C65" s="12" t="str">
        <f>'T12. Planes-program-proyect'!D65</f>
        <v>No existe una competencia definida</v>
      </c>
      <c r="D65" s="13"/>
      <c r="E65" s="13"/>
      <c r="F65" s="13"/>
      <c r="G65" s="13"/>
      <c r="H65" s="13"/>
      <c r="I65" s="13"/>
    </row>
    <row r="66" spans="1:9" ht="26">
      <c r="A66" s="12" t="str">
        <f>'T12. Planes-program-proyect'!A66</f>
        <v>Ingresar Objetivo de desarrollo</v>
      </c>
      <c r="B66" s="12">
        <f>'T12. Planes-program-proyect'!B66</f>
        <v>0</v>
      </c>
      <c r="C66" s="12" t="str">
        <f>'T12. Planes-program-proyect'!D66</f>
        <v>No existe una competencia definida</v>
      </c>
      <c r="D66" s="13"/>
      <c r="E66" s="13"/>
      <c r="F66" s="13"/>
      <c r="G66" s="13"/>
      <c r="H66" s="13"/>
      <c r="I66" s="13"/>
    </row>
    <row r="67" spans="1:9" ht="26">
      <c r="A67" s="12" t="str">
        <f>'T12. Planes-program-proyect'!A67</f>
        <v>Ingresar Objetivo de desarrollo</v>
      </c>
      <c r="B67" s="12">
        <f>'T12. Planes-program-proyect'!B67</f>
        <v>0</v>
      </c>
      <c r="C67" s="12" t="str">
        <f>'T12. Planes-program-proyect'!D67</f>
        <v>No existe una competencia definida</v>
      </c>
      <c r="D67" s="13"/>
      <c r="E67" s="13"/>
      <c r="F67" s="13"/>
      <c r="G67" s="13"/>
      <c r="H67" s="13"/>
      <c r="I67" s="13"/>
    </row>
    <row r="68" spans="1:9" ht="26">
      <c r="A68" s="12" t="str">
        <f>'T12. Planes-program-proyect'!A68</f>
        <v>Ingresar Objetivo de desarrollo</v>
      </c>
      <c r="B68" s="12">
        <f>'T12. Planes-program-proyect'!B68</f>
        <v>0</v>
      </c>
      <c r="C68" s="12" t="str">
        <f>'T12. Planes-program-proyect'!D68</f>
        <v>No existe una competencia definida</v>
      </c>
      <c r="D68" s="13"/>
      <c r="E68" s="13"/>
      <c r="F68" s="13"/>
      <c r="G68" s="13"/>
      <c r="H68" s="13"/>
      <c r="I68" s="13"/>
    </row>
    <row r="69" spans="1:9" ht="26">
      <c r="A69" s="12" t="str">
        <f>'T12. Planes-program-proyect'!A69</f>
        <v>Ingresar Objetivo de desarrollo</v>
      </c>
      <c r="B69" s="12">
        <f>'T12. Planes-program-proyect'!B69</f>
        <v>0</v>
      </c>
      <c r="C69" s="12" t="str">
        <f>'T12. Planes-program-proyect'!D69</f>
        <v>No existe una competencia definida</v>
      </c>
      <c r="D69" s="13"/>
      <c r="E69" s="13"/>
      <c r="F69" s="13"/>
      <c r="G69" s="13"/>
      <c r="H69" s="13"/>
      <c r="I69" s="13"/>
    </row>
    <row r="70" spans="1:9" ht="26">
      <c r="A70" s="12" t="str">
        <f>'T12. Planes-program-proyect'!A70</f>
        <v>Ingresar Objetivo de desarrollo</v>
      </c>
      <c r="B70" s="12">
        <f>'T12. Planes-program-proyect'!B70</f>
        <v>0</v>
      </c>
      <c r="C70" s="12" t="str">
        <f>'T12. Planes-program-proyect'!D70</f>
        <v>No existe una competencia definida</v>
      </c>
      <c r="D70" s="13"/>
      <c r="E70" s="13"/>
      <c r="F70" s="13"/>
      <c r="G70" s="13"/>
      <c r="H70" s="13"/>
      <c r="I70" s="13"/>
    </row>
    <row r="71" spans="1:9" ht="26">
      <c r="A71" s="12" t="str">
        <f>'T12. Planes-program-proyect'!A71</f>
        <v>Ingresar Objetivo de desarrollo</v>
      </c>
      <c r="B71" s="12">
        <f>'T12. Planes-program-proyect'!B71</f>
        <v>0</v>
      </c>
      <c r="C71" s="12" t="str">
        <f>'T12. Planes-program-proyect'!D71</f>
        <v>No existe una competencia definida</v>
      </c>
      <c r="D71" s="13"/>
      <c r="E71" s="13"/>
      <c r="F71" s="13"/>
      <c r="G71" s="13"/>
      <c r="H71" s="13"/>
      <c r="I71" s="13"/>
    </row>
    <row r="72" spans="1:9" ht="26">
      <c r="A72" s="12" t="str">
        <f>'T12. Planes-program-proyect'!A72</f>
        <v>Ingresar Objetivo de desarrollo</v>
      </c>
      <c r="B72" s="12">
        <f>'T12. Planes-program-proyect'!B72</f>
        <v>0</v>
      </c>
      <c r="C72" s="12" t="str">
        <f>'T12. Planes-program-proyect'!D72</f>
        <v>No existe una competencia definida</v>
      </c>
      <c r="D72" s="13"/>
      <c r="E72" s="13"/>
      <c r="F72" s="13"/>
      <c r="G72" s="13"/>
      <c r="H72" s="13"/>
      <c r="I72" s="13"/>
    </row>
    <row r="73" spans="1:9" ht="26">
      <c r="A73" s="12" t="str">
        <f>'T12. Planes-program-proyect'!A73</f>
        <v>Ingresar Objetivo de desarrollo</v>
      </c>
      <c r="B73" s="12">
        <f>'T12. Planes-program-proyect'!B73</f>
        <v>0</v>
      </c>
      <c r="C73" s="12" t="str">
        <f>'T12. Planes-program-proyect'!D73</f>
        <v>No existe una competencia definida</v>
      </c>
      <c r="D73" s="13"/>
      <c r="E73" s="13"/>
      <c r="F73" s="13"/>
      <c r="G73" s="13"/>
      <c r="H73" s="13"/>
      <c r="I73" s="13"/>
    </row>
    <row r="74" spans="1:9" ht="26">
      <c r="A74" s="12" t="str">
        <f>'T12. Planes-program-proyect'!A74</f>
        <v>Ingresar Objetivo de desarrollo</v>
      </c>
      <c r="B74" s="12">
        <f>'T12. Planes-program-proyect'!B74</f>
        <v>0</v>
      </c>
      <c r="C74" s="12" t="str">
        <f>'T12. Planes-program-proyect'!D74</f>
        <v>No existe una competencia definida</v>
      </c>
      <c r="D74" s="13"/>
      <c r="E74" s="13"/>
      <c r="F74" s="13"/>
      <c r="G74" s="13"/>
      <c r="H74" s="13"/>
      <c r="I74" s="13"/>
    </row>
    <row r="75" spans="1:9" ht="26">
      <c r="A75" s="12" t="str">
        <f>'T12. Planes-program-proyect'!A75</f>
        <v>Ingresar Objetivo de desarrollo</v>
      </c>
      <c r="B75" s="12">
        <f>'T12. Planes-program-proyect'!B75</f>
        <v>0</v>
      </c>
      <c r="C75" s="12" t="str">
        <f>'T12. Planes-program-proyect'!D75</f>
        <v>No existe una competencia definida</v>
      </c>
      <c r="D75" s="13"/>
      <c r="E75" s="13"/>
      <c r="F75" s="13"/>
      <c r="G75" s="13"/>
      <c r="H75" s="13"/>
      <c r="I75" s="13"/>
    </row>
    <row r="76" spans="1:9" ht="26">
      <c r="A76" s="12" t="str">
        <f>'T12. Planes-program-proyect'!A76</f>
        <v>Ingresar Objetivo de desarrollo</v>
      </c>
      <c r="B76" s="12">
        <f>'T12. Planes-program-proyect'!B76</f>
        <v>0</v>
      </c>
      <c r="C76" s="12" t="str">
        <f>'T12. Planes-program-proyect'!D76</f>
        <v>No existe una competencia definida</v>
      </c>
      <c r="D76" s="13"/>
      <c r="E76" s="13"/>
      <c r="F76" s="13"/>
      <c r="G76" s="13"/>
      <c r="H76" s="13"/>
      <c r="I76" s="13"/>
    </row>
    <row r="77" spans="1:9" ht="26">
      <c r="A77" s="12" t="str">
        <f>'T12. Planes-program-proyect'!A77</f>
        <v>Ingresar Objetivo de desarrollo</v>
      </c>
      <c r="B77" s="12">
        <f>'T12. Planes-program-proyect'!B77</f>
        <v>0</v>
      </c>
      <c r="C77" s="12" t="str">
        <f>'T12. Planes-program-proyect'!D77</f>
        <v>No existe una competencia definida</v>
      </c>
      <c r="D77" s="13"/>
      <c r="E77" s="13"/>
      <c r="F77" s="13"/>
      <c r="G77" s="13"/>
      <c r="H77" s="13"/>
      <c r="I77" s="13"/>
    </row>
    <row r="78" spans="1:9" ht="26">
      <c r="A78" s="12" t="str">
        <f>'T12. Planes-program-proyect'!A78</f>
        <v>Ingresar Objetivo de desarrollo</v>
      </c>
      <c r="B78" s="12">
        <f>'T12. Planes-program-proyect'!B78</f>
        <v>0</v>
      </c>
      <c r="C78" s="12" t="str">
        <f>'T12. Planes-program-proyect'!D78</f>
        <v>No existe una competencia definida</v>
      </c>
      <c r="D78" s="13"/>
      <c r="E78" s="13"/>
      <c r="F78" s="13"/>
      <c r="G78" s="13"/>
      <c r="H78" s="13"/>
      <c r="I78" s="13"/>
    </row>
    <row r="79" spans="1:9" ht="26">
      <c r="A79" s="12" t="str">
        <f>'T12. Planes-program-proyect'!A79</f>
        <v>Ingresar Objetivo de desarrollo</v>
      </c>
      <c r="B79" s="12">
        <f>'T12. Planes-program-proyect'!B79</f>
        <v>0</v>
      </c>
      <c r="C79" s="12" t="str">
        <f>'T12. Planes-program-proyect'!D79</f>
        <v>No existe una competencia definida</v>
      </c>
      <c r="D79" s="13"/>
      <c r="E79" s="13"/>
      <c r="F79" s="13"/>
      <c r="G79" s="13"/>
      <c r="H79" s="13"/>
      <c r="I79" s="13"/>
    </row>
    <row r="80" spans="1:9" ht="26">
      <c r="A80" s="12" t="str">
        <f>'T12. Planes-program-proyect'!A80</f>
        <v>Ingresar Objetivo de desarrollo</v>
      </c>
      <c r="B80" s="12">
        <f>'T12. Planes-program-proyect'!B80</f>
        <v>0</v>
      </c>
      <c r="C80" s="12" t="str">
        <f>'T12. Planes-program-proyect'!D80</f>
        <v>No existe una competencia definida</v>
      </c>
      <c r="D80" s="13"/>
      <c r="E80" s="13"/>
      <c r="F80" s="13"/>
      <c r="G80" s="13"/>
      <c r="H80" s="13"/>
      <c r="I80" s="13"/>
    </row>
    <row r="81" spans="1:9" ht="26">
      <c r="A81" s="12" t="str">
        <f>'T12. Planes-program-proyect'!A81</f>
        <v>Ingresar Objetivo de desarrollo</v>
      </c>
      <c r="B81" s="12">
        <f>'T12. Planes-program-proyect'!B81</f>
        <v>0</v>
      </c>
      <c r="C81" s="12" t="str">
        <f>'T12. Planes-program-proyect'!D81</f>
        <v>No existe una competencia definida</v>
      </c>
      <c r="D81" s="13"/>
      <c r="E81" s="13"/>
      <c r="F81" s="13"/>
      <c r="G81" s="13"/>
      <c r="H81" s="13"/>
      <c r="I81" s="13"/>
    </row>
    <row r="82" spans="1:9" ht="26">
      <c r="A82" s="12" t="str">
        <f>'T12. Planes-program-proyect'!A82</f>
        <v>Ingresar Objetivo de desarrollo</v>
      </c>
      <c r="B82" s="12">
        <f>'T12. Planes-program-proyect'!B82</f>
        <v>0</v>
      </c>
      <c r="C82" s="12" t="str">
        <f>'T12. Planes-program-proyect'!D82</f>
        <v>No existe una competencia definida</v>
      </c>
      <c r="D82" s="13"/>
      <c r="E82" s="13"/>
      <c r="F82" s="13"/>
      <c r="G82" s="13"/>
      <c r="H82" s="13"/>
      <c r="I82" s="13"/>
    </row>
    <row r="83" spans="1:9" ht="26">
      <c r="A83" s="12" t="str">
        <f>'T12. Planes-program-proyect'!A83</f>
        <v>Ingresar Objetivo de desarrollo</v>
      </c>
      <c r="B83" s="12">
        <f>'T12. Planes-program-proyect'!B83</f>
        <v>0</v>
      </c>
      <c r="C83" s="12" t="str">
        <f>'T12. Planes-program-proyect'!D83</f>
        <v>No existe una competencia definida</v>
      </c>
      <c r="D83" s="13"/>
      <c r="E83" s="13"/>
      <c r="F83" s="13"/>
      <c r="G83" s="13"/>
      <c r="H83" s="13"/>
      <c r="I83" s="13"/>
    </row>
    <row r="84" spans="1:9" ht="26">
      <c r="A84" s="12" t="str">
        <f>'T12. Planes-program-proyect'!A84</f>
        <v>Ingresar Objetivo de desarrollo</v>
      </c>
      <c r="B84" s="12">
        <f>'T12. Planes-program-proyect'!B84</f>
        <v>0</v>
      </c>
      <c r="C84" s="12" t="str">
        <f>'T12. Planes-program-proyect'!D84</f>
        <v>No existe una competencia definida</v>
      </c>
      <c r="D84" s="13"/>
      <c r="E84" s="13"/>
      <c r="F84" s="13"/>
      <c r="G84" s="13"/>
      <c r="H84" s="13"/>
      <c r="I84" s="13"/>
    </row>
    <row r="85" spans="1:9" ht="26">
      <c r="A85" s="12" t="str">
        <f>'T12. Planes-program-proyect'!A85</f>
        <v>Ingresar Objetivo de desarrollo</v>
      </c>
      <c r="B85" s="12">
        <f>'T12. Planes-program-proyect'!B85</f>
        <v>0</v>
      </c>
      <c r="C85" s="12" t="str">
        <f>'T12. Planes-program-proyect'!D85</f>
        <v>No existe una competencia definida</v>
      </c>
      <c r="D85" s="13"/>
      <c r="E85" s="13"/>
      <c r="F85" s="13"/>
      <c r="G85" s="13"/>
      <c r="H85" s="13"/>
      <c r="I85" s="13"/>
    </row>
    <row r="86" spans="1:9" ht="26">
      <c r="A86" s="12" t="str">
        <f>'T12. Planes-program-proyect'!A86</f>
        <v>Ingresar Objetivo de desarrollo</v>
      </c>
      <c r="B86" s="12">
        <f>'T12. Planes-program-proyect'!B86</f>
        <v>0</v>
      </c>
      <c r="C86" s="12" t="str">
        <f>'T12. Planes-program-proyect'!D86</f>
        <v>No existe una competencia definida</v>
      </c>
      <c r="D86" s="13"/>
      <c r="E86" s="13"/>
      <c r="F86" s="13"/>
      <c r="G86" s="13"/>
      <c r="H86" s="13"/>
      <c r="I86" s="13"/>
    </row>
    <row r="87" spans="1:9" ht="26">
      <c r="A87" s="12" t="str">
        <f>'T12. Planes-program-proyect'!A87</f>
        <v>Ingresar Objetivo de desarrollo</v>
      </c>
      <c r="B87" s="12">
        <f>'T12. Planes-program-proyect'!B87</f>
        <v>0</v>
      </c>
      <c r="C87" s="12" t="str">
        <f>'T12. Planes-program-proyect'!D87</f>
        <v>No existe una competencia definida</v>
      </c>
      <c r="D87" s="13"/>
      <c r="E87" s="13"/>
      <c r="F87" s="13"/>
      <c r="G87" s="13"/>
      <c r="H87" s="13"/>
      <c r="I87" s="13"/>
    </row>
    <row r="88" spans="1:9" ht="26">
      <c r="A88" s="12" t="str">
        <f>'T12. Planes-program-proyect'!A88</f>
        <v>Ingresar Objetivo de desarrollo</v>
      </c>
      <c r="B88" s="12">
        <f>'T12. Planes-program-proyect'!B88</f>
        <v>0</v>
      </c>
      <c r="C88" s="12" t="str">
        <f>'T12. Planes-program-proyect'!D88</f>
        <v>No existe una competencia definida</v>
      </c>
      <c r="D88" s="13"/>
      <c r="E88" s="13"/>
      <c r="F88" s="13"/>
      <c r="G88" s="13"/>
      <c r="H88" s="13"/>
      <c r="I88" s="13"/>
    </row>
    <row r="89" spans="1:9" ht="26">
      <c r="A89" s="12" t="str">
        <f>'T12. Planes-program-proyect'!A89</f>
        <v>Ingresar Objetivo de desarrollo</v>
      </c>
      <c r="B89" s="12">
        <f>'T12. Planes-program-proyect'!B89</f>
        <v>0</v>
      </c>
      <c r="C89" s="12" t="str">
        <f>'T12. Planes-program-proyect'!D89</f>
        <v>No existe una competencia definida</v>
      </c>
      <c r="D89" s="13"/>
      <c r="E89" s="13"/>
      <c r="F89" s="13"/>
      <c r="G89" s="13"/>
      <c r="H89" s="13"/>
      <c r="I89" s="13"/>
    </row>
    <row r="90" spans="1:9" ht="26">
      <c r="A90" s="12" t="str">
        <f>'T12. Planes-program-proyect'!A90</f>
        <v>Ingresar Objetivo de desarrollo</v>
      </c>
      <c r="B90" s="12">
        <f>'T12. Planes-program-proyect'!B90</f>
        <v>0</v>
      </c>
      <c r="C90" s="12" t="str">
        <f>'T12. Planes-program-proyect'!D90</f>
        <v>No existe una competencia definida</v>
      </c>
      <c r="D90" s="13"/>
      <c r="E90" s="13"/>
      <c r="F90" s="13"/>
      <c r="G90" s="13"/>
      <c r="H90" s="13"/>
      <c r="I90" s="13"/>
    </row>
    <row r="91" spans="1:9" ht="26">
      <c r="A91" s="12" t="str">
        <f>'T12. Planes-program-proyect'!A91</f>
        <v>Ingresar Objetivo de desarrollo</v>
      </c>
      <c r="B91" s="12">
        <f>'T12. Planes-program-proyect'!B91</f>
        <v>0</v>
      </c>
      <c r="C91" s="12" t="str">
        <f>'T12. Planes-program-proyect'!D91</f>
        <v>No existe una competencia definida</v>
      </c>
      <c r="D91" s="13"/>
      <c r="E91" s="13"/>
      <c r="F91" s="13"/>
      <c r="G91" s="13"/>
      <c r="H91" s="13"/>
      <c r="I91" s="13"/>
    </row>
    <row r="92" spans="1:9" ht="26">
      <c r="A92" s="12" t="str">
        <f>'T12. Planes-program-proyect'!A92</f>
        <v>Ingresar Objetivo de desarrollo</v>
      </c>
      <c r="B92" s="12">
        <f>'T12. Planes-program-proyect'!B92</f>
        <v>0</v>
      </c>
      <c r="C92" s="12" t="str">
        <f>'T12. Planes-program-proyect'!D92</f>
        <v>No existe una competencia definida</v>
      </c>
      <c r="D92" s="13"/>
      <c r="E92" s="13"/>
      <c r="F92" s="13"/>
      <c r="G92" s="13"/>
      <c r="H92" s="13"/>
      <c r="I92" s="13"/>
    </row>
    <row r="93" spans="1:9" ht="26">
      <c r="A93" s="12" t="str">
        <f>'T12. Planes-program-proyect'!A93</f>
        <v>Ingresar Objetivo de desarrollo</v>
      </c>
      <c r="B93" s="12">
        <f>'T12. Planes-program-proyect'!B93</f>
        <v>0</v>
      </c>
      <c r="C93" s="12" t="str">
        <f>'T12. Planes-program-proyect'!D93</f>
        <v>No existe una competencia definida</v>
      </c>
      <c r="D93" s="13"/>
      <c r="E93" s="13"/>
      <c r="F93" s="13"/>
      <c r="G93" s="13"/>
      <c r="H93" s="13"/>
      <c r="I93" s="13"/>
    </row>
    <row r="94" spans="1:9" ht="26">
      <c r="A94" s="12" t="str">
        <f>'T12. Planes-program-proyect'!A94</f>
        <v>Ingresar Objetivo de desarrollo</v>
      </c>
      <c r="B94" s="12">
        <f>'T12. Planes-program-proyect'!B94</f>
        <v>0</v>
      </c>
      <c r="C94" s="12" t="str">
        <f>'T12. Planes-program-proyect'!D94</f>
        <v>No existe una competencia definida</v>
      </c>
      <c r="D94" s="13"/>
      <c r="E94" s="13"/>
      <c r="F94" s="13"/>
      <c r="G94" s="13"/>
      <c r="H94" s="13"/>
      <c r="I94" s="13"/>
    </row>
    <row r="95" spans="1:9" ht="26">
      <c r="A95" s="12" t="str">
        <f>'T12. Planes-program-proyect'!A95</f>
        <v>Ingresar Objetivo de desarrollo</v>
      </c>
      <c r="B95" s="12">
        <f>'T12. Planes-program-proyect'!B95</f>
        <v>0</v>
      </c>
      <c r="C95" s="12" t="str">
        <f>'T12. Planes-program-proyect'!D95</f>
        <v>No existe una competencia definida</v>
      </c>
      <c r="D95" s="13"/>
      <c r="E95" s="13"/>
      <c r="F95" s="13"/>
      <c r="G95" s="13"/>
      <c r="H95" s="13"/>
      <c r="I95" s="13"/>
    </row>
    <row r="96" spans="1:9" ht="26">
      <c r="A96" s="12" t="str">
        <f>'T12. Planes-program-proyect'!A96</f>
        <v>Ingresar Objetivo de desarrollo</v>
      </c>
      <c r="B96" s="12">
        <f>'T12. Planes-program-proyect'!B96</f>
        <v>0</v>
      </c>
      <c r="C96" s="12" t="str">
        <f>'T12. Planes-program-proyect'!D96</f>
        <v>No existe una competencia definida</v>
      </c>
      <c r="D96" s="13"/>
      <c r="E96" s="13"/>
      <c r="F96" s="13"/>
      <c r="G96" s="13"/>
      <c r="H96" s="13"/>
      <c r="I96" s="13"/>
    </row>
    <row r="97" spans="1:9" ht="26">
      <c r="A97" s="12" t="str">
        <f>'T12. Planes-program-proyect'!A97</f>
        <v>Ingresar Objetivo de desarrollo</v>
      </c>
      <c r="B97" s="12">
        <f>'T12. Planes-program-proyect'!B97</f>
        <v>0</v>
      </c>
      <c r="C97" s="12" t="str">
        <f>'T12. Planes-program-proyect'!D97</f>
        <v>No existe una competencia definida</v>
      </c>
      <c r="D97" s="13"/>
      <c r="E97" s="13"/>
      <c r="F97" s="13"/>
      <c r="G97" s="13"/>
      <c r="H97" s="13"/>
      <c r="I97" s="13"/>
    </row>
    <row r="98" spans="1:9" ht="26">
      <c r="A98" s="12" t="str">
        <f>'T12. Planes-program-proyect'!A98</f>
        <v>Ingresar Objetivo de desarrollo</v>
      </c>
      <c r="B98" s="12">
        <f>'T12. Planes-program-proyect'!B98</f>
        <v>0</v>
      </c>
      <c r="C98" s="12" t="str">
        <f>'T12. Planes-program-proyect'!D98</f>
        <v>No existe una competencia definida</v>
      </c>
      <c r="D98" s="13"/>
      <c r="E98" s="13"/>
      <c r="F98" s="13"/>
      <c r="G98" s="13"/>
      <c r="H98" s="13"/>
      <c r="I98" s="13"/>
    </row>
    <row r="99" spans="1:9" ht="26">
      <c r="A99" s="12" t="str">
        <f>'T12. Planes-program-proyect'!A99</f>
        <v>Ingresar Objetivo de desarrollo</v>
      </c>
      <c r="B99" s="12">
        <f>'T12. Planes-program-proyect'!B99</f>
        <v>0</v>
      </c>
      <c r="C99" s="12" t="str">
        <f>'T12. Planes-program-proyect'!D99</f>
        <v>No existe una competencia definida</v>
      </c>
      <c r="D99" s="13"/>
      <c r="E99" s="13"/>
      <c r="F99" s="13"/>
      <c r="G99" s="13"/>
      <c r="H99" s="13"/>
      <c r="I99" s="13"/>
    </row>
    <row r="100" spans="1:9" ht="26">
      <c r="A100" s="12" t="str">
        <f>'T12. Planes-program-proyect'!A100</f>
        <v>Ingresar Objetivo de desarrollo</v>
      </c>
      <c r="B100" s="12">
        <f>'T12. Planes-program-proyect'!B100</f>
        <v>0</v>
      </c>
      <c r="C100" s="12" t="str">
        <f>'T12. Planes-program-proyect'!D100</f>
        <v>No existe una competencia definida</v>
      </c>
      <c r="D100" s="13"/>
      <c r="E100" s="13"/>
      <c r="F100" s="13"/>
      <c r="G100" s="13"/>
      <c r="H100" s="13"/>
      <c r="I100" s="13"/>
    </row>
    <row r="101" spans="1:9" ht="26">
      <c r="A101" s="12" t="str">
        <f>'T12. Planes-program-proyect'!A101</f>
        <v>Ingresar Objetivo de desarrollo</v>
      </c>
      <c r="B101" s="12">
        <f>'T12. Planes-program-proyect'!B101</f>
        <v>0</v>
      </c>
      <c r="C101" s="12" t="str">
        <f>'T12. Planes-program-proyect'!D101</f>
        <v>No existe una competencia definida</v>
      </c>
      <c r="D101" s="13"/>
      <c r="E101" s="13"/>
      <c r="F101" s="13"/>
      <c r="G101" s="13"/>
      <c r="H101" s="13"/>
      <c r="I101" s="13"/>
    </row>
    <row r="102" spans="1:9" ht="26">
      <c r="A102" s="12" t="str">
        <f>'T12. Planes-program-proyect'!A102</f>
        <v>Ingresar Objetivo de desarrollo</v>
      </c>
      <c r="B102" s="12">
        <f>'T12. Planes-program-proyect'!B102</f>
        <v>0</v>
      </c>
      <c r="C102" s="12" t="str">
        <f>'T12. Planes-program-proyect'!D102</f>
        <v>No existe una competencia definida</v>
      </c>
      <c r="D102" s="13"/>
      <c r="E102" s="13"/>
      <c r="F102" s="13"/>
      <c r="G102" s="13"/>
      <c r="H102" s="13"/>
      <c r="I102" s="13"/>
    </row>
    <row r="103" spans="1:9" ht="26">
      <c r="A103" s="12" t="str">
        <f>'T12. Planes-program-proyect'!A103</f>
        <v>Ingresar Objetivo de desarrollo</v>
      </c>
      <c r="B103" s="12">
        <f>'T12. Planes-program-proyect'!B103</f>
        <v>0</v>
      </c>
      <c r="C103" s="12" t="str">
        <f>'T12. Planes-program-proyect'!D103</f>
        <v>No existe una competencia definida</v>
      </c>
      <c r="D103" s="13"/>
      <c r="E103" s="13"/>
      <c r="F103" s="13"/>
      <c r="G103" s="13"/>
      <c r="H103" s="13"/>
      <c r="I103" s="13"/>
    </row>
    <row r="104" spans="1:9" ht="26">
      <c r="A104" s="12" t="str">
        <f>'T12. Planes-program-proyect'!A104</f>
        <v>Ingresar Objetivo de desarrollo</v>
      </c>
      <c r="B104" s="12">
        <f>'T12. Planes-program-proyect'!B104</f>
        <v>0</v>
      </c>
      <c r="C104" s="12" t="str">
        <f>'T12. Planes-program-proyect'!D104</f>
        <v>No existe una competencia definida</v>
      </c>
      <c r="D104" s="13"/>
      <c r="E104" s="13"/>
      <c r="F104" s="13"/>
      <c r="G104" s="13"/>
      <c r="H104" s="13"/>
      <c r="I104" s="13"/>
    </row>
    <row r="105" spans="1:9" ht="26">
      <c r="A105" s="12" t="str">
        <f>'T12. Planes-program-proyect'!A105</f>
        <v>Ingresar Objetivo de desarrollo</v>
      </c>
      <c r="B105" s="12">
        <f>'T12. Planes-program-proyect'!B105</f>
        <v>0</v>
      </c>
      <c r="C105" s="12" t="str">
        <f>'T12. Planes-program-proyect'!D105</f>
        <v>No existe una competencia definida</v>
      </c>
      <c r="D105" s="13"/>
      <c r="E105" s="13"/>
      <c r="F105" s="13"/>
      <c r="G105" s="13"/>
      <c r="H105" s="13"/>
      <c r="I105" s="13"/>
    </row>
    <row r="106" spans="1:9" ht="26">
      <c r="A106" s="12" t="str">
        <f>'T12. Planes-program-proyect'!A106</f>
        <v>Ingresar Objetivo de desarrollo</v>
      </c>
      <c r="B106" s="12">
        <f>'T12. Planes-program-proyect'!B106</f>
        <v>0</v>
      </c>
      <c r="C106" s="12" t="str">
        <f>'T12. Planes-program-proyect'!D106</f>
        <v>No existe una competencia definida</v>
      </c>
      <c r="D106" s="13"/>
      <c r="E106" s="13"/>
      <c r="F106" s="13"/>
      <c r="G106" s="13"/>
      <c r="H106" s="13"/>
      <c r="I106" s="13"/>
    </row>
    <row r="107" spans="1:9" ht="26">
      <c r="A107" s="12" t="str">
        <f>'T12. Planes-program-proyect'!A107</f>
        <v>Ingresar Objetivo de desarrollo</v>
      </c>
      <c r="B107" s="12">
        <f>'T12. Planes-program-proyect'!B107</f>
        <v>0</v>
      </c>
      <c r="C107" s="12" t="str">
        <f>'T12. Planes-program-proyect'!D107</f>
        <v>No existe una competencia definida</v>
      </c>
      <c r="D107" s="13"/>
      <c r="E107" s="13"/>
      <c r="F107" s="13"/>
      <c r="G107" s="13"/>
      <c r="H107" s="13"/>
      <c r="I107" s="13"/>
    </row>
    <row r="108" spans="1:9" ht="26">
      <c r="A108" s="12" t="str">
        <f>'T12. Planes-program-proyect'!A108</f>
        <v>Ingresar Objetivo de desarrollo</v>
      </c>
      <c r="B108" s="12">
        <f>'T12. Planes-program-proyect'!B108</f>
        <v>0</v>
      </c>
      <c r="C108" s="12" t="str">
        <f>'T12. Planes-program-proyect'!D108</f>
        <v>No existe una competencia definida</v>
      </c>
      <c r="D108" s="13"/>
      <c r="E108" s="13"/>
      <c r="F108" s="13"/>
      <c r="G108" s="13"/>
      <c r="H108" s="13"/>
      <c r="I108" s="13"/>
    </row>
    <row r="109" spans="1:9" ht="26">
      <c r="A109" s="12" t="str">
        <f>'T12. Planes-program-proyect'!A109</f>
        <v>Ingresar Objetivo de desarrollo</v>
      </c>
      <c r="B109" s="12">
        <f>'T12. Planes-program-proyect'!B109</f>
        <v>0</v>
      </c>
      <c r="C109" s="12" t="str">
        <f>'T12. Planes-program-proyect'!D109</f>
        <v>No existe una competencia definida</v>
      </c>
      <c r="D109" s="13"/>
      <c r="E109" s="13"/>
      <c r="F109" s="13"/>
      <c r="G109" s="13"/>
      <c r="H109" s="13"/>
      <c r="I109" s="13"/>
    </row>
    <row r="110" spans="1:9" ht="26">
      <c r="A110" s="12" t="str">
        <f>'T12. Planes-program-proyect'!A110</f>
        <v>Ingresar Objetivo de desarrollo</v>
      </c>
      <c r="B110" s="12">
        <f>'T12. Planes-program-proyect'!B110</f>
        <v>0</v>
      </c>
      <c r="C110" s="12" t="str">
        <f>'T12. Planes-program-proyect'!D110</f>
        <v>No existe una competencia definida</v>
      </c>
      <c r="D110" s="13"/>
      <c r="E110" s="13"/>
      <c r="F110" s="13"/>
      <c r="G110" s="13"/>
      <c r="H110" s="13"/>
      <c r="I110" s="13"/>
    </row>
    <row r="111" spans="1:9" ht="26">
      <c r="A111" s="12" t="str">
        <f>'T12. Planes-program-proyect'!A111</f>
        <v>Ingresar Objetivo de desarrollo</v>
      </c>
      <c r="B111" s="12">
        <f>'T12. Planes-program-proyect'!B111</f>
        <v>0</v>
      </c>
      <c r="C111" s="12" t="str">
        <f>'T12. Planes-program-proyect'!D111</f>
        <v>No existe una competencia definida</v>
      </c>
      <c r="D111" s="13"/>
      <c r="E111" s="13"/>
      <c r="F111" s="13"/>
      <c r="G111" s="13"/>
      <c r="H111" s="13"/>
      <c r="I111" s="13"/>
    </row>
    <row r="112" spans="1:9" ht="26">
      <c r="A112" s="12" t="str">
        <f>'T12. Planes-program-proyect'!A112</f>
        <v>Ingresar Objetivo de desarrollo</v>
      </c>
      <c r="B112" s="12">
        <f>'T12. Planes-program-proyect'!B112</f>
        <v>0</v>
      </c>
      <c r="C112" s="12" t="str">
        <f>'T12. Planes-program-proyect'!D112</f>
        <v>No existe una competencia definida</v>
      </c>
      <c r="D112" s="13"/>
      <c r="E112" s="13"/>
      <c r="F112" s="13"/>
      <c r="G112" s="13"/>
      <c r="H112" s="13"/>
      <c r="I112" s="13"/>
    </row>
    <row r="113" spans="1:9" ht="26">
      <c r="A113" s="12" t="str">
        <f>'T12. Planes-program-proyect'!A113</f>
        <v>Ingresar Objetivo de desarrollo</v>
      </c>
      <c r="B113" s="12">
        <f>'T12. Planes-program-proyect'!B113</f>
        <v>0</v>
      </c>
      <c r="C113" s="12" t="str">
        <f>'T12. Planes-program-proyect'!D113</f>
        <v>No existe una competencia definida</v>
      </c>
      <c r="D113" s="13"/>
      <c r="E113" s="13"/>
      <c r="F113" s="13"/>
      <c r="G113" s="13"/>
      <c r="H113" s="13"/>
      <c r="I113" s="13"/>
    </row>
    <row r="114" spans="1:9" ht="26">
      <c r="A114" s="12" t="str">
        <f>'T12. Planes-program-proyect'!A114</f>
        <v>Ingresar Objetivo de desarrollo</v>
      </c>
      <c r="B114" s="12">
        <f>'T12. Planes-program-proyect'!B114</f>
        <v>0</v>
      </c>
      <c r="C114" s="12" t="str">
        <f>'T12. Planes-program-proyect'!D114</f>
        <v>No existe una competencia definida</v>
      </c>
      <c r="D114" s="13"/>
      <c r="E114" s="13"/>
      <c r="F114" s="13"/>
      <c r="G114" s="13"/>
      <c r="H114" s="13"/>
      <c r="I114" s="13"/>
    </row>
    <row r="115" spans="1:9" ht="26">
      <c r="A115" s="12" t="str">
        <f>'T12. Planes-program-proyect'!A115</f>
        <v>Ingresar Objetivo de desarrollo</v>
      </c>
      <c r="B115" s="12">
        <f>'T12. Planes-program-proyect'!B115</f>
        <v>0</v>
      </c>
      <c r="C115" s="12" t="str">
        <f>'T12. Planes-program-proyect'!D115</f>
        <v>No existe una competencia definida</v>
      </c>
      <c r="D115" s="13"/>
      <c r="E115" s="13"/>
      <c r="F115" s="13"/>
      <c r="G115" s="13"/>
      <c r="H115" s="13"/>
      <c r="I115" s="13"/>
    </row>
    <row r="116" spans="1:9" ht="26">
      <c r="A116" s="12" t="str">
        <f>'T12. Planes-program-proyect'!A116</f>
        <v>Ingresar Objetivo de desarrollo</v>
      </c>
      <c r="B116" s="12">
        <f>'T12. Planes-program-proyect'!B116</f>
        <v>0</v>
      </c>
      <c r="C116" s="12" t="str">
        <f>'T12. Planes-program-proyect'!D116</f>
        <v>No existe una competencia definida</v>
      </c>
      <c r="D116" s="13"/>
      <c r="E116" s="13"/>
      <c r="F116" s="13"/>
      <c r="G116" s="13"/>
      <c r="H116" s="13"/>
      <c r="I116" s="13"/>
    </row>
    <row r="117" spans="1:9" ht="26">
      <c r="A117" s="12" t="str">
        <f>'T12. Planes-program-proyect'!A117</f>
        <v>Ingresar Objetivo de desarrollo</v>
      </c>
      <c r="B117" s="12">
        <f>'T12. Planes-program-proyect'!B117</f>
        <v>0</v>
      </c>
      <c r="C117" s="12" t="str">
        <f>'T12. Planes-program-proyect'!D117</f>
        <v>No existe una competencia definida</v>
      </c>
      <c r="D117" s="13"/>
      <c r="E117" s="13"/>
      <c r="F117" s="13"/>
      <c r="G117" s="13"/>
      <c r="H117" s="13"/>
      <c r="I117" s="13"/>
    </row>
    <row r="118" spans="1:9" ht="26">
      <c r="A118" s="12" t="str">
        <f>'T12. Planes-program-proyect'!A118</f>
        <v>Ingresar Objetivo de desarrollo</v>
      </c>
      <c r="B118" s="12">
        <f>'T12. Planes-program-proyect'!B118</f>
        <v>0</v>
      </c>
      <c r="C118" s="12" t="str">
        <f>'T12. Planes-program-proyect'!D118</f>
        <v>No existe una competencia definida</v>
      </c>
      <c r="D118" s="13"/>
      <c r="E118" s="13"/>
      <c r="F118" s="13"/>
      <c r="G118" s="13"/>
      <c r="H118" s="13"/>
      <c r="I118" s="13"/>
    </row>
    <row r="119" spans="1:9" ht="26">
      <c r="A119" s="12" t="str">
        <f>'T12. Planes-program-proyect'!A119</f>
        <v>Ingresar Objetivo de desarrollo</v>
      </c>
      <c r="B119" s="12">
        <f>'T12. Planes-program-proyect'!B119</f>
        <v>0</v>
      </c>
      <c r="C119" s="12" t="str">
        <f>'T12. Planes-program-proyect'!D119</f>
        <v>No existe una competencia definida</v>
      </c>
      <c r="D119" s="13"/>
      <c r="E119" s="13"/>
      <c r="F119" s="13"/>
      <c r="G119" s="13"/>
      <c r="H119" s="13"/>
      <c r="I119" s="13"/>
    </row>
    <row r="120" spans="1:9" ht="26">
      <c r="A120" s="12" t="str">
        <f>'T12. Planes-program-proyect'!A120</f>
        <v>Ingresar Objetivo de desarrollo</v>
      </c>
      <c r="B120" s="12">
        <f>'T12. Planes-program-proyect'!B120</f>
        <v>0</v>
      </c>
      <c r="C120" s="12" t="str">
        <f>'T12. Planes-program-proyect'!D120</f>
        <v>No existe una competencia definida</v>
      </c>
      <c r="D120" s="13"/>
      <c r="E120" s="13"/>
      <c r="F120" s="13"/>
      <c r="G120" s="13"/>
      <c r="H120" s="13"/>
      <c r="I120" s="13"/>
    </row>
    <row r="121" spans="1:9" ht="26">
      <c r="A121" s="12" t="str">
        <f>'T12. Planes-program-proyect'!A121</f>
        <v>Ingresar Objetivo de desarrollo</v>
      </c>
      <c r="B121" s="12">
        <f>'T12. Planes-program-proyect'!B121</f>
        <v>0</v>
      </c>
      <c r="C121" s="12" t="str">
        <f>'T12. Planes-program-proyect'!D121</f>
        <v>No existe una competencia definida</v>
      </c>
      <c r="D121" s="13"/>
      <c r="E121" s="13"/>
      <c r="F121" s="13"/>
      <c r="G121" s="13"/>
      <c r="H121" s="13"/>
      <c r="I121" s="13"/>
    </row>
    <row r="122" spans="1:9" ht="26">
      <c r="A122" s="12" t="str">
        <f>'T12. Planes-program-proyect'!A122</f>
        <v>Ingresar Objetivo de desarrollo</v>
      </c>
      <c r="B122" s="12">
        <f>'T12. Planes-program-proyect'!B122</f>
        <v>0</v>
      </c>
      <c r="C122" s="12" t="str">
        <f>'T12. Planes-program-proyect'!D122</f>
        <v>No existe una competencia definida</v>
      </c>
      <c r="D122" s="13"/>
      <c r="E122" s="13"/>
      <c r="F122" s="13"/>
      <c r="G122" s="13"/>
      <c r="H122" s="13"/>
      <c r="I122" s="13"/>
    </row>
    <row r="123" spans="1:9" ht="26">
      <c r="A123" s="12" t="str">
        <f>'T12. Planes-program-proyect'!A123</f>
        <v>Ingresar Objetivo de desarrollo</v>
      </c>
      <c r="B123" s="12">
        <f>'T12. Planes-program-proyect'!B123</f>
        <v>0</v>
      </c>
      <c r="C123" s="12" t="str">
        <f>'T12. Planes-program-proyect'!D123</f>
        <v>No existe una competencia definida</v>
      </c>
      <c r="D123" s="13"/>
      <c r="E123" s="13"/>
      <c r="F123" s="13"/>
      <c r="G123" s="13"/>
      <c r="H123" s="13"/>
      <c r="I123" s="13"/>
    </row>
    <row r="124" spans="1:9" ht="26">
      <c r="A124" s="12" t="str">
        <f>'T12. Planes-program-proyect'!A124</f>
        <v>Ingresar Objetivo de desarrollo</v>
      </c>
      <c r="B124" s="12">
        <f>'T12. Planes-program-proyect'!B124</f>
        <v>0</v>
      </c>
      <c r="C124" s="12" t="str">
        <f>'T12. Planes-program-proyect'!D124</f>
        <v>No existe una competencia definida</v>
      </c>
      <c r="D124" s="13"/>
      <c r="E124" s="13"/>
      <c r="F124" s="13"/>
      <c r="G124" s="13"/>
      <c r="H124" s="13"/>
      <c r="I124" s="13"/>
    </row>
    <row r="125" spans="1:9" ht="26">
      <c r="A125" s="12" t="str">
        <f>'T12. Planes-program-proyect'!A125</f>
        <v>Ingresar Objetivo de desarrollo</v>
      </c>
      <c r="B125" s="12">
        <f>'T12. Planes-program-proyect'!B125</f>
        <v>0</v>
      </c>
      <c r="C125" s="12" t="str">
        <f>'T12. Planes-program-proyect'!D125</f>
        <v>No existe una competencia definida</v>
      </c>
      <c r="D125" s="13"/>
      <c r="E125" s="13"/>
      <c r="F125" s="13"/>
      <c r="G125" s="13"/>
      <c r="H125" s="13"/>
      <c r="I125" s="13"/>
    </row>
    <row r="126" spans="1:9" ht="26">
      <c r="A126" s="12" t="str">
        <f>'T12. Planes-program-proyect'!A126</f>
        <v>Ingresar Objetivo de desarrollo</v>
      </c>
      <c r="B126" s="12">
        <f>'T12. Planes-program-proyect'!B126</f>
        <v>0</v>
      </c>
      <c r="C126" s="12" t="str">
        <f>'T12. Planes-program-proyect'!D126</f>
        <v>No existe una competencia definida</v>
      </c>
      <c r="D126" s="13"/>
      <c r="E126" s="13"/>
      <c r="F126" s="13"/>
      <c r="G126" s="13"/>
      <c r="H126" s="13"/>
      <c r="I126" s="13"/>
    </row>
    <row r="127" spans="1:9" ht="26">
      <c r="A127" s="12" t="str">
        <f>'T12. Planes-program-proyect'!A127</f>
        <v>Ingresar Objetivo de desarrollo</v>
      </c>
      <c r="B127" s="12">
        <f>'T12. Planes-program-proyect'!B127</f>
        <v>0</v>
      </c>
      <c r="C127" s="12" t="str">
        <f>'T12. Planes-program-proyect'!D127</f>
        <v>No existe una competencia definida</v>
      </c>
      <c r="D127" s="13"/>
      <c r="E127" s="13"/>
      <c r="F127" s="13"/>
      <c r="G127" s="13"/>
      <c r="H127" s="13"/>
      <c r="I127" s="13"/>
    </row>
    <row r="128" spans="1:9" ht="26">
      <c r="A128" s="12" t="str">
        <f>'T12. Planes-program-proyect'!A128</f>
        <v>Ingresar Objetivo de desarrollo</v>
      </c>
      <c r="B128" s="12">
        <f>'T12. Planes-program-proyect'!B128</f>
        <v>0</v>
      </c>
      <c r="C128" s="12" t="str">
        <f>'T12. Planes-program-proyect'!D128</f>
        <v>No existe una competencia definida</v>
      </c>
      <c r="D128" s="13"/>
      <c r="E128" s="13"/>
      <c r="F128" s="13"/>
      <c r="G128" s="13"/>
      <c r="H128" s="13"/>
      <c r="I128" s="13"/>
    </row>
    <row r="129" spans="1:9" ht="26">
      <c r="A129" s="12" t="str">
        <f>'T12. Planes-program-proyect'!A129</f>
        <v>Ingresar Objetivo de desarrollo</v>
      </c>
      <c r="B129" s="12">
        <f>'T12. Planes-program-proyect'!B129</f>
        <v>0</v>
      </c>
      <c r="C129" s="12" t="str">
        <f>'T12. Planes-program-proyect'!D129</f>
        <v>No existe una competencia definida</v>
      </c>
      <c r="D129" s="13"/>
      <c r="E129" s="13"/>
      <c r="F129" s="13"/>
      <c r="G129" s="13"/>
      <c r="H129" s="13"/>
      <c r="I129" s="13"/>
    </row>
    <row r="130" spans="1:9" ht="26">
      <c r="A130" s="12" t="str">
        <f>'T12. Planes-program-proyect'!A130</f>
        <v>Ingresar Objetivo de desarrollo</v>
      </c>
      <c r="B130" s="12">
        <f>'T12. Planes-program-proyect'!B130</f>
        <v>0</v>
      </c>
      <c r="C130" s="12" t="str">
        <f>'T12. Planes-program-proyect'!D130</f>
        <v>No existe una competencia definida</v>
      </c>
      <c r="D130" s="13"/>
      <c r="E130" s="13"/>
      <c r="F130" s="13"/>
      <c r="G130" s="13"/>
      <c r="H130" s="13"/>
      <c r="I130" s="13"/>
    </row>
    <row r="131" spans="1:9" ht="26">
      <c r="A131" s="12" t="str">
        <f>'T12. Planes-program-proyect'!A131</f>
        <v>Ingresar Objetivo de desarrollo</v>
      </c>
      <c r="B131" s="12">
        <f>'T12. Planes-program-proyect'!B131</f>
        <v>0</v>
      </c>
      <c r="C131" s="12" t="str">
        <f>'T12. Planes-program-proyect'!D131</f>
        <v>No existe una competencia definida</v>
      </c>
      <c r="D131" s="13"/>
      <c r="E131" s="13"/>
      <c r="F131" s="13"/>
      <c r="G131" s="13"/>
      <c r="H131" s="13"/>
      <c r="I131" s="13"/>
    </row>
    <row r="132" spans="1:9" ht="26">
      <c r="A132" s="12" t="str">
        <f>'T12. Planes-program-proyect'!A132</f>
        <v>Ingresar Objetivo de desarrollo</v>
      </c>
      <c r="B132" s="12">
        <f>'T12. Planes-program-proyect'!B132</f>
        <v>0</v>
      </c>
      <c r="C132" s="12" t="str">
        <f>'T12. Planes-program-proyect'!D132</f>
        <v>No existe una competencia definida</v>
      </c>
      <c r="D132" s="13"/>
      <c r="E132" s="13"/>
      <c r="F132" s="13"/>
      <c r="G132" s="13"/>
      <c r="H132" s="13"/>
      <c r="I132" s="13"/>
    </row>
    <row r="133" spans="1:9" ht="26">
      <c r="A133" s="12" t="str">
        <f>'T12. Planes-program-proyect'!A133</f>
        <v>Ingresar Objetivo de desarrollo</v>
      </c>
      <c r="B133" s="12">
        <f>'T12. Planes-program-proyect'!B133</f>
        <v>0</v>
      </c>
      <c r="C133" s="12" t="str">
        <f>'T12. Planes-program-proyect'!D133</f>
        <v>No existe una competencia definida</v>
      </c>
      <c r="D133" s="13"/>
      <c r="E133" s="13"/>
      <c r="F133" s="13"/>
      <c r="G133" s="13"/>
      <c r="H133" s="13"/>
      <c r="I133" s="13"/>
    </row>
    <row r="134" spans="1:9" ht="26">
      <c r="A134" s="12" t="str">
        <f>'T12. Planes-program-proyect'!A134</f>
        <v>Ingresar Objetivo de desarrollo</v>
      </c>
      <c r="B134" s="12">
        <f>'T12. Planes-program-proyect'!B134</f>
        <v>0</v>
      </c>
      <c r="C134" s="12" t="str">
        <f>'T12. Planes-program-proyect'!D134</f>
        <v>No existe una competencia definida</v>
      </c>
      <c r="D134" s="13"/>
      <c r="E134" s="13"/>
      <c r="F134" s="13"/>
      <c r="G134" s="13"/>
      <c r="H134" s="13"/>
      <c r="I134" s="13"/>
    </row>
    <row r="135" spans="1:9" ht="26">
      <c r="A135" s="12" t="str">
        <f>'T12. Planes-program-proyect'!A135</f>
        <v>Ingresar Objetivo de desarrollo</v>
      </c>
      <c r="B135" s="12">
        <f>'T12. Planes-program-proyect'!B135</f>
        <v>0</v>
      </c>
      <c r="C135" s="12" t="str">
        <f>'T12. Planes-program-proyect'!D135</f>
        <v>No existe una competencia definida</v>
      </c>
      <c r="D135" s="13"/>
      <c r="E135" s="13"/>
      <c r="F135" s="13"/>
      <c r="G135" s="13"/>
      <c r="H135" s="13"/>
      <c r="I135" s="13"/>
    </row>
    <row r="136" spans="1:9" ht="26">
      <c r="A136" s="12" t="str">
        <f>'T12. Planes-program-proyect'!A136</f>
        <v>Ingresar Objetivo de desarrollo</v>
      </c>
      <c r="B136" s="12">
        <f>'T12. Planes-program-proyect'!B136</f>
        <v>0</v>
      </c>
      <c r="C136" s="12" t="str">
        <f>'T12. Planes-program-proyect'!D136</f>
        <v>No existe una competencia definida</v>
      </c>
      <c r="D136" s="13"/>
      <c r="E136" s="13"/>
      <c r="F136" s="13"/>
      <c r="G136" s="13"/>
      <c r="H136" s="13"/>
      <c r="I136" s="13"/>
    </row>
    <row r="137" spans="1:9" ht="26">
      <c r="A137" s="12" t="str">
        <f>'T12. Planes-program-proyect'!A137</f>
        <v>Ingresar Objetivo de desarrollo</v>
      </c>
      <c r="B137" s="12">
        <f>'T12. Planes-program-proyect'!B137</f>
        <v>0</v>
      </c>
      <c r="C137" s="12" t="str">
        <f>'T12. Planes-program-proyect'!D137</f>
        <v>No existe una competencia definida</v>
      </c>
      <c r="D137" s="13"/>
      <c r="E137" s="13"/>
      <c r="F137" s="13"/>
      <c r="G137" s="13"/>
      <c r="H137" s="13"/>
      <c r="I137" s="13"/>
    </row>
    <row r="138" spans="1:9" ht="26">
      <c r="A138" s="12" t="str">
        <f>'T12. Planes-program-proyect'!A138</f>
        <v>Ingresar Objetivo de desarrollo</v>
      </c>
      <c r="B138" s="12">
        <f>'T12. Planes-program-proyect'!B138</f>
        <v>0</v>
      </c>
      <c r="C138" s="12" t="str">
        <f>'T12. Planes-program-proyect'!D138</f>
        <v>No existe una competencia definida</v>
      </c>
      <c r="D138" s="13"/>
      <c r="E138" s="13"/>
      <c r="F138" s="13"/>
      <c r="G138" s="13"/>
      <c r="H138" s="13"/>
      <c r="I138" s="13"/>
    </row>
    <row r="139" spans="1:9" ht="26">
      <c r="A139" s="12" t="str">
        <f>'T12. Planes-program-proyect'!A139</f>
        <v>Ingresar Objetivo de desarrollo</v>
      </c>
      <c r="B139" s="12">
        <f>'T12. Planes-program-proyect'!B139</f>
        <v>0</v>
      </c>
      <c r="C139" s="12" t="str">
        <f>'T12. Planes-program-proyect'!D139</f>
        <v>No existe una competencia definida</v>
      </c>
      <c r="D139" s="13"/>
      <c r="E139" s="13"/>
      <c r="F139" s="13"/>
      <c r="G139" s="13"/>
      <c r="H139" s="13"/>
      <c r="I139" s="13"/>
    </row>
    <row r="140" spans="1:9" ht="26">
      <c r="A140" s="12" t="str">
        <f>'T12. Planes-program-proyect'!A140</f>
        <v>Ingresar Objetivo de desarrollo</v>
      </c>
      <c r="B140" s="12">
        <f>'T12. Planes-program-proyect'!B140</f>
        <v>0</v>
      </c>
      <c r="C140" s="12" t="str">
        <f>'T12. Planes-program-proyect'!D140</f>
        <v>No existe una competencia definida</v>
      </c>
      <c r="D140" s="13"/>
      <c r="E140" s="13"/>
      <c r="F140" s="13"/>
      <c r="G140" s="13"/>
      <c r="H140" s="13"/>
      <c r="I140" s="13"/>
    </row>
    <row r="141" spans="1:9" ht="26">
      <c r="A141" s="12" t="str">
        <f>'T12. Planes-program-proyect'!A141</f>
        <v>Ingresar Objetivo de desarrollo</v>
      </c>
      <c r="B141" s="12">
        <f>'T12. Planes-program-proyect'!B141</f>
        <v>0</v>
      </c>
      <c r="C141" s="12" t="str">
        <f>'T12. Planes-program-proyect'!D141</f>
        <v>No existe una competencia definida</v>
      </c>
      <c r="D141" s="13"/>
      <c r="E141" s="13"/>
      <c r="F141" s="13"/>
      <c r="G141" s="13"/>
      <c r="H141" s="13"/>
      <c r="I141" s="13"/>
    </row>
    <row r="142" spans="1:9" ht="26">
      <c r="A142" s="12" t="str">
        <f>'T12. Planes-program-proyect'!A142</f>
        <v>Ingresar Objetivo de desarrollo</v>
      </c>
      <c r="B142" s="12">
        <f>'T12. Planes-program-proyect'!B142</f>
        <v>0</v>
      </c>
      <c r="C142" s="12" t="str">
        <f>'T12. Planes-program-proyect'!D142</f>
        <v>No existe una competencia definida</v>
      </c>
      <c r="D142" s="13"/>
      <c r="E142" s="13"/>
      <c r="F142" s="13"/>
      <c r="G142" s="13"/>
      <c r="H142" s="13"/>
      <c r="I142" s="13"/>
    </row>
    <row r="143" spans="1:9" ht="26">
      <c r="A143" s="12" t="str">
        <f>'T12. Planes-program-proyect'!A143</f>
        <v>Ingresar Objetivo de desarrollo</v>
      </c>
      <c r="B143" s="12">
        <f>'T12. Planes-program-proyect'!B143</f>
        <v>0</v>
      </c>
      <c r="C143" s="12" t="str">
        <f>'T12. Planes-program-proyect'!D143</f>
        <v>No existe una competencia definida</v>
      </c>
      <c r="D143" s="13"/>
      <c r="E143" s="13"/>
      <c r="F143" s="13"/>
      <c r="G143" s="13"/>
      <c r="H143" s="13"/>
      <c r="I143" s="13"/>
    </row>
    <row r="144" spans="1:9" ht="26">
      <c r="A144" s="12" t="str">
        <f>'T12. Planes-program-proyect'!A144</f>
        <v>Ingresar Objetivo de desarrollo</v>
      </c>
      <c r="B144" s="12">
        <f>'T12. Planes-program-proyect'!B144</f>
        <v>0</v>
      </c>
      <c r="C144" s="12" t="str">
        <f>'T12. Planes-program-proyect'!D144</f>
        <v>No existe una competencia definida</v>
      </c>
      <c r="D144" s="13"/>
      <c r="E144" s="13"/>
      <c r="F144" s="13"/>
      <c r="G144" s="13"/>
      <c r="H144" s="13"/>
      <c r="I144" s="13"/>
    </row>
    <row r="145" spans="1:9" ht="26">
      <c r="A145" s="12" t="str">
        <f>'T12. Planes-program-proyect'!A145</f>
        <v>Ingresar Objetivo de desarrollo</v>
      </c>
      <c r="B145" s="12">
        <f>'T12. Planes-program-proyect'!B145</f>
        <v>0</v>
      </c>
      <c r="C145" s="12" t="str">
        <f>'T12. Planes-program-proyect'!D145</f>
        <v>No existe una competencia definida</v>
      </c>
      <c r="D145" s="13"/>
      <c r="E145" s="13"/>
      <c r="F145" s="13"/>
      <c r="G145" s="13"/>
      <c r="H145" s="13"/>
      <c r="I145" s="13"/>
    </row>
    <row r="146" spans="1:9" ht="26">
      <c r="A146" s="12" t="str">
        <f>'T12. Planes-program-proyect'!A146</f>
        <v>Ingresar Objetivo de desarrollo</v>
      </c>
      <c r="B146" s="12">
        <f>'T12. Planes-program-proyect'!B146</f>
        <v>0</v>
      </c>
      <c r="C146" s="12" t="str">
        <f>'T12. Planes-program-proyect'!D146</f>
        <v>No existe una competencia definida</v>
      </c>
      <c r="D146" s="13"/>
      <c r="E146" s="13"/>
      <c r="F146" s="13"/>
      <c r="G146" s="13"/>
      <c r="H146" s="13"/>
      <c r="I146" s="13"/>
    </row>
    <row r="147" spans="1:9" ht="26">
      <c r="A147" s="12" t="str">
        <f>'T12. Planes-program-proyect'!A147</f>
        <v>Ingresar Objetivo de desarrollo</v>
      </c>
      <c r="B147" s="12">
        <f>'T12. Planes-program-proyect'!B147</f>
        <v>0</v>
      </c>
      <c r="C147" s="12" t="str">
        <f>'T12. Planes-program-proyect'!D147</f>
        <v>No existe una competencia definida</v>
      </c>
      <c r="D147" s="13"/>
      <c r="E147" s="13"/>
      <c r="F147" s="13"/>
      <c r="G147" s="13"/>
      <c r="H147" s="13"/>
      <c r="I147" s="13"/>
    </row>
    <row r="148" spans="1:9" ht="26">
      <c r="A148" s="12" t="str">
        <f>'T12. Planes-program-proyect'!A148</f>
        <v>Ingresar Objetivo de desarrollo</v>
      </c>
      <c r="B148" s="12">
        <f>'T12. Planes-program-proyect'!B148</f>
        <v>0</v>
      </c>
      <c r="C148" s="12" t="str">
        <f>'T12. Planes-program-proyect'!D148</f>
        <v>No existe una competencia definida</v>
      </c>
      <c r="D148" s="13"/>
      <c r="E148" s="13"/>
      <c r="F148" s="13"/>
      <c r="G148" s="13"/>
      <c r="H148" s="13"/>
      <c r="I148" s="13"/>
    </row>
    <row r="149" spans="1:9" ht="26">
      <c r="A149" s="12" t="str">
        <f>'T12. Planes-program-proyect'!A149</f>
        <v>Ingresar Objetivo de desarrollo</v>
      </c>
      <c r="B149" s="12">
        <f>'T12. Planes-program-proyect'!B149</f>
        <v>0</v>
      </c>
      <c r="C149" s="12" t="str">
        <f>'T12. Planes-program-proyect'!D149</f>
        <v>No existe una competencia definida</v>
      </c>
      <c r="D149" s="13"/>
      <c r="E149" s="13"/>
      <c r="F149" s="13"/>
      <c r="G149" s="13"/>
      <c r="H149" s="13"/>
      <c r="I149" s="13"/>
    </row>
    <row r="150" spans="1:9" ht="26">
      <c r="A150" s="12" t="str">
        <f>'T12. Planes-program-proyect'!A150</f>
        <v>Ingresar Objetivo de desarrollo</v>
      </c>
      <c r="B150" s="12">
        <f>'T12. Planes-program-proyect'!B150</f>
        <v>0</v>
      </c>
      <c r="C150" s="12" t="str">
        <f>'T12. Planes-program-proyect'!D150</f>
        <v>No existe una competencia definida</v>
      </c>
      <c r="D150" s="13"/>
      <c r="E150" s="13"/>
      <c r="F150" s="13"/>
      <c r="G150" s="13"/>
      <c r="H150" s="13"/>
      <c r="I150" s="13"/>
    </row>
    <row r="151" spans="1:9" ht="26">
      <c r="A151" s="12" t="str">
        <f>'T12. Planes-program-proyect'!A151</f>
        <v>Ingresar Objetivo de desarrollo</v>
      </c>
      <c r="B151" s="12">
        <f>'T12. Planes-program-proyect'!B151</f>
        <v>0</v>
      </c>
      <c r="C151" s="12" t="str">
        <f>'T12. Planes-program-proyect'!D151</f>
        <v>No existe una competencia definida</v>
      </c>
      <c r="D151" s="13"/>
      <c r="E151" s="13"/>
      <c r="F151" s="13"/>
      <c r="G151" s="13"/>
      <c r="H151" s="13"/>
      <c r="I151" s="13"/>
    </row>
    <row r="152" spans="1:9" ht="26">
      <c r="A152" s="12" t="str">
        <f>'T12. Planes-program-proyect'!A152</f>
        <v>Ingresar Objetivo de desarrollo</v>
      </c>
      <c r="B152" s="12">
        <f>'T12. Planes-program-proyect'!B152</f>
        <v>0</v>
      </c>
      <c r="C152" s="12" t="str">
        <f>'T12. Planes-program-proyect'!D152</f>
        <v>No existe una competencia definida</v>
      </c>
      <c r="D152" s="13"/>
      <c r="E152" s="13"/>
      <c r="F152" s="13"/>
      <c r="G152" s="13"/>
      <c r="H152" s="13"/>
      <c r="I152" s="13"/>
    </row>
    <row r="153" spans="1:9" ht="26">
      <c r="A153" s="12" t="str">
        <f>'T12. Planes-program-proyect'!A153</f>
        <v>Ingresar Objetivo de desarrollo</v>
      </c>
      <c r="B153" s="12">
        <f>'T12. Planes-program-proyect'!B153</f>
        <v>0</v>
      </c>
      <c r="C153" s="12" t="str">
        <f>'T12. Planes-program-proyect'!D153</f>
        <v>No existe una competencia definida</v>
      </c>
      <c r="D153" s="13"/>
      <c r="E153" s="13"/>
      <c r="F153" s="13"/>
      <c r="G153" s="13"/>
      <c r="H153" s="13"/>
      <c r="I153" s="13"/>
    </row>
    <row r="154" spans="1:9" ht="26">
      <c r="A154" s="12" t="str">
        <f>'T12. Planes-program-proyect'!A154</f>
        <v>Ingresar Objetivo de desarrollo</v>
      </c>
      <c r="B154" s="12">
        <f>'T12. Planes-program-proyect'!B154</f>
        <v>0</v>
      </c>
      <c r="C154" s="12" t="str">
        <f>'T12. Planes-program-proyect'!D154</f>
        <v>No existe una competencia definida</v>
      </c>
      <c r="D154" s="13"/>
      <c r="E154" s="13"/>
      <c r="F154" s="13"/>
      <c r="G154" s="13"/>
      <c r="H154" s="13"/>
      <c r="I154" s="13"/>
    </row>
    <row r="155" spans="1:9" ht="26">
      <c r="A155" s="12" t="str">
        <f>'T12. Planes-program-proyect'!A155</f>
        <v>Ingresar Objetivo de desarrollo</v>
      </c>
      <c r="B155" s="12">
        <f>'T12. Planes-program-proyect'!B155</f>
        <v>0</v>
      </c>
      <c r="C155" s="12" t="str">
        <f>'T12. Planes-program-proyect'!D155</f>
        <v>No existe una competencia definida</v>
      </c>
      <c r="D155" s="13"/>
      <c r="E155" s="13"/>
      <c r="F155" s="13"/>
      <c r="G155" s="13"/>
      <c r="H155" s="13"/>
      <c r="I155" s="13"/>
    </row>
    <row r="156" spans="1:9" ht="26">
      <c r="A156" s="12" t="str">
        <f>'T12. Planes-program-proyect'!A156</f>
        <v>Ingresar Objetivo de desarrollo</v>
      </c>
      <c r="B156" s="12">
        <f>'T12. Planes-program-proyect'!B156</f>
        <v>0</v>
      </c>
      <c r="C156" s="12" t="str">
        <f>'T12. Planes-program-proyect'!D156</f>
        <v>No existe una competencia definida</v>
      </c>
      <c r="D156" s="13"/>
      <c r="E156" s="13"/>
      <c r="F156" s="13"/>
      <c r="G156" s="13"/>
      <c r="H156" s="13"/>
      <c r="I156" s="13"/>
    </row>
    <row r="157" spans="1:9" ht="26">
      <c r="A157" s="12" t="str">
        <f>'T12. Planes-program-proyect'!A157</f>
        <v>Ingresar Objetivo de desarrollo</v>
      </c>
      <c r="B157" s="12">
        <f>'T12. Planes-program-proyect'!B157</f>
        <v>0</v>
      </c>
      <c r="C157" s="12" t="str">
        <f>'T12. Planes-program-proyect'!D157</f>
        <v>No existe una competencia definida</v>
      </c>
      <c r="D157" s="13"/>
      <c r="E157" s="13"/>
      <c r="F157" s="13"/>
      <c r="G157" s="13"/>
      <c r="H157" s="13"/>
      <c r="I157" s="13"/>
    </row>
    <row r="158" spans="1:9" ht="26">
      <c r="A158" s="12" t="str">
        <f>'T12. Planes-program-proyect'!A158</f>
        <v>Ingresar Objetivo de desarrollo</v>
      </c>
      <c r="B158" s="12">
        <f>'T12. Planes-program-proyect'!B158</f>
        <v>0</v>
      </c>
      <c r="C158" s="12" t="str">
        <f>'T12. Planes-program-proyect'!D158</f>
        <v>No existe una competencia definida</v>
      </c>
      <c r="D158" s="13"/>
      <c r="E158" s="13"/>
      <c r="F158" s="13"/>
      <c r="G158" s="13"/>
      <c r="H158" s="13"/>
      <c r="I158" s="13"/>
    </row>
    <row r="159" spans="1:9" ht="26">
      <c r="A159" s="12" t="str">
        <f>'T12. Planes-program-proyect'!A159</f>
        <v>Ingresar Objetivo de desarrollo</v>
      </c>
      <c r="B159" s="12">
        <f>'T12. Planes-program-proyect'!B159</f>
        <v>0</v>
      </c>
      <c r="C159" s="12" t="str">
        <f>'T12. Planes-program-proyect'!D159</f>
        <v>No existe una competencia definida</v>
      </c>
      <c r="D159" s="13"/>
      <c r="E159" s="13"/>
      <c r="F159" s="13"/>
      <c r="G159" s="13"/>
      <c r="H159" s="13"/>
      <c r="I159" s="13"/>
    </row>
    <row r="160" spans="1:9" ht="26">
      <c r="A160" s="12" t="str">
        <f>'T12. Planes-program-proyect'!A160</f>
        <v>Ingresar Objetivo de desarrollo</v>
      </c>
      <c r="B160" s="12">
        <f>'T12. Planes-program-proyect'!B160</f>
        <v>0</v>
      </c>
      <c r="C160" s="12" t="str">
        <f>'T12. Planes-program-proyect'!D160</f>
        <v>No existe una competencia definida</v>
      </c>
      <c r="D160" s="13"/>
      <c r="E160" s="13"/>
      <c r="F160" s="13"/>
      <c r="G160" s="13"/>
      <c r="H160" s="13"/>
      <c r="I160" s="13"/>
    </row>
    <row r="161" spans="1:9" ht="26">
      <c r="A161" s="12" t="str">
        <f>'T12. Planes-program-proyect'!A161</f>
        <v>Ingresar Objetivo de desarrollo</v>
      </c>
      <c r="B161" s="12">
        <f>'T12. Planes-program-proyect'!B161</f>
        <v>0</v>
      </c>
      <c r="C161" s="12" t="str">
        <f>'T12. Planes-program-proyect'!D161</f>
        <v>No existe una competencia definida</v>
      </c>
      <c r="D161" s="13"/>
      <c r="E161" s="13"/>
      <c r="F161" s="13"/>
      <c r="G161" s="13"/>
      <c r="H161" s="13"/>
      <c r="I161" s="13"/>
    </row>
    <row r="162" spans="1:9" ht="26">
      <c r="A162" s="12" t="str">
        <f>'T12. Planes-program-proyect'!A162</f>
        <v>Ingresar Objetivo de desarrollo</v>
      </c>
      <c r="B162" s="12">
        <f>'T12. Planes-program-proyect'!B162</f>
        <v>0</v>
      </c>
      <c r="C162" s="12" t="str">
        <f>'T12. Planes-program-proyect'!D162</f>
        <v>No existe una competencia definida</v>
      </c>
      <c r="D162" s="13"/>
      <c r="E162" s="13"/>
      <c r="F162" s="13"/>
      <c r="G162" s="13"/>
      <c r="H162" s="13"/>
      <c r="I162" s="13"/>
    </row>
    <row r="163" spans="1:9" ht="26">
      <c r="A163" s="12" t="str">
        <f>'T12. Planes-program-proyect'!A163</f>
        <v>Ingresar Objetivo de desarrollo</v>
      </c>
      <c r="B163" s="12">
        <f>'T12. Planes-program-proyect'!B163</f>
        <v>0</v>
      </c>
      <c r="C163" s="12" t="str">
        <f>'T12. Planes-program-proyect'!D163</f>
        <v>No existe una competencia definida</v>
      </c>
      <c r="D163" s="13"/>
      <c r="E163" s="13"/>
      <c r="F163" s="13"/>
      <c r="G163" s="13"/>
      <c r="H163" s="13"/>
      <c r="I163" s="13"/>
    </row>
    <row r="164" spans="1:9" ht="26">
      <c r="A164" s="12" t="str">
        <f>'T12. Planes-program-proyect'!A164</f>
        <v>Ingresar Objetivo de desarrollo</v>
      </c>
      <c r="B164" s="12">
        <f>'T12. Planes-program-proyect'!B164</f>
        <v>0</v>
      </c>
      <c r="C164" s="12" t="str">
        <f>'T12. Planes-program-proyect'!D164</f>
        <v>No existe una competencia definida</v>
      </c>
      <c r="D164" s="13"/>
      <c r="E164" s="13"/>
      <c r="F164" s="13"/>
      <c r="G164" s="13"/>
      <c r="H164" s="13"/>
      <c r="I164" s="13"/>
    </row>
    <row r="165" spans="1:9" ht="26">
      <c r="A165" s="12" t="str">
        <f>'T12. Planes-program-proyect'!A165</f>
        <v>Ingresar Objetivo de desarrollo</v>
      </c>
      <c r="B165" s="12">
        <f>'T12. Planes-program-proyect'!B165</f>
        <v>0</v>
      </c>
      <c r="C165" s="12" t="str">
        <f>'T12. Planes-program-proyect'!D165</f>
        <v>No existe una competencia definida</v>
      </c>
      <c r="D165" s="13"/>
      <c r="E165" s="13"/>
      <c r="F165" s="13"/>
      <c r="G165" s="13"/>
      <c r="H165" s="13"/>
      <c r="I165" s="13"/>
    </row>
    <row r="166" spans="1:9" ht="26">
      <c r="A166" s="12" t="str">
        <f>'T12. Planes-program-proyect'!A166</f>
        <v>Ingresar Objetivo de desarrollo</v>
      </c>
      <c r="B166" s="12">
        <f>'T12. Planes-program-proyect'!B166</f>
        <v>0</v>
      </c>
      <c r="C166" s="12" t="str">
        <f>'T12. Planes-program-proyect'!D166</f>
        <v>No existe una competencia definida</v>
      </c>
      <c r="D166" s="13"/>
      <c r="E166" s="13"/>
      <c r="F166" s="13"/>
      <c r="G166" s="13"/>
      <c r="H166" s="13"/>
      <c r="I166" s="13"/>
    </row>
    <row r="167" spans="1:9" ht="26">
      <c r="A167" s="12" t="str">
        <f>'T12. Planes-program-proyect'!A167</f>
        <v>Ingresar Objetivo de desarrollo</v>
      </c>
      <c r="B167" s="12">
        <f>'T12. Planes-program-proyect'!B167</f>
        <v>0</v>
      </c>
      <c r="C167" s="12" t="str">
        <f>'T12. Planes-program-proyect'!D167</f>
        <v>No existe una competencia definida</v>
      </c>
      <c r="D167" s="13"/>
      <c r="E167" s="13"/>
      <c r="F167" s="13"/>
      <c r="G167" s="13"/>
      <c r="H167" s="13"/>
      <c r="I167" s="13"/>
    </row>
    <row r="168" spans="1:9" ht="26">
      <c r="A168" s="12" t="str">
        <f>'T12. Planes-program-proyect'!A168</f>
        <v>Ingresar Objetivo de desarrollo</v>
      </c>
      <c r="B168" s="12">
        <f>'T12. Planes-program-proyect'!B168</f>
        <v>0</v>
      </c>
      <c r="C168" s="12" t="str">
        <f>'T12. Planes-program-proyect'!D168</f>
        <v>No existe una competencia definida</v>
      </c>
      <c r="D168" s="13"/>
      <c r="E168" s="13"/>
      <c r="F168" s="13"/>
      <c r="G168" s="13"/>
      <c r="H168" s="13"/>
      <c r="I168" s="13"/>
    </row>
    <row r="169" spans="1:9" ht="26">
      <c r="A169" s="12" t="str">
        <f>'T12. Planes-program-proyect'!A169</f>
        <v>Ingresar Objetivo de desarrollo</v>
      </c>
      <c r="B169" s="12">
        <f>'T12. Planes-program-proyect'!B169</f>
        <v>0</v>
      </c>
      <c r="C169" s="12" t="str">
        <f>'T12. Planes-program-proyect'!D169</f>
        <v>No existe una competencia definida</v>
      </c>
      <c r="D169" s="13"/>
      <c r="E169" s="13"/>
      <c r="F169" s="13"/>
      <c r="G169" s="13"/>
      <c r="H169" s="13"/>
      <c r="I169" s="13"/>
    </row>
    <row r="170" spans="1:9" ht="26">
      <c r="A170" s="12" t="str">
        <f>'T12. Planes-program-proyect'!A170</f>
        <v>Ingresar Objetivo de desarrollo</v>
      </c>
      <c r="B170" s="12">
        <f>'T12. Planes-program-proyect'!B170</f>
        <v>0</v>
      </c>
      <c r="C170" s="12" t="str">
        <f>'T12. Planes-program-proyect'!D170</f>
        <v>No existe una competencia definida</v>
      </c>
      <c r="D170" s="13"/>
      <c r="E170" s="13"/>
      <c r="F170" s="13"/>
      <c r="G170" s="13"/>
      <c r="H170" s="13"/>
      <c r="I170" s="13"/>
    </row>
    <row r="171" spans="1:9" ht="26">
      <c r="A171" s="12" t="str">
        <f>'T12. Planes-program-proyect'!A171</f>
        <v>Ingresar Objetivo de desarrollo</v>
      </c>
      <c r="B171" s="12">
        <f>'T12. Planes-program-proyect'!B171</f>
        <v>0</v>
      </c>
      <c r="C171" s="12" t="str">
        <f>'T12. Planes-program-proyect'!D171</f>
        <v>No existe una competencia definida</v>
      </c>
      <c r="D171" s="13"/>
      <c r="E171" s="13"/>
      <c r="F171" s="13"/>
      <c r="G171" s="13"/>
      <c r="H171" s="13"/>
      <c r="I171" s="13"/>
    </row>
    <row r="172" spans="1:9" ht="26">
      <c r="A172" s="12" t="str">
        <f>'T12. Planes-program-proyect'!A172</f>
        <v>Ingresar Objetivo de desarrollo</v>
      </c>
      <c r="B172" s="12">
        <f>'T12. Planes-program-proyect'!B172</f>
        <v>0</v>
      </c>
      <c r="C172" s="12" t="str">
        <f>'T12. Planes-program-proyect'!D172</f>
        <v>No existe una competencia definida</v>
      </c>
      <c r="D172" s="13"/>
      <c r="E172" s="13"/>
      <c r="F172" s="13"/>
      <c r="G172" s="13"/>
      <c r="H172" s="13"/>
      <c r="I172" s="13"/>
    </row>
    <row r="173" spans="1:9" ht="26">
      <c r="A173" s="12" t="str">
        <f>'T12. Planes-program-proyect'!A173</f>
        <v>Ingresar Objetivo de desarrollo</v>
      </c>
      <c r="B173" s="12">
        <f>'T12. Planes-program-proyect'!B173</f>
        <v>0</v>
      </c>
      <c r="C173" s="12" t="str">
        <f>'T12. Planes-program-proyect'!D173</f>
        <v>No existe una competencia definida</v>
      </c>
      <c r="D173" s="13"/>
      <c r="E173" s="13"/>
      <c r="F173" s="13"/>
      <c r="G173" s="13"/>
      <c r="H173" s="13"/>
      <c r="I173" s="13"/>
    </row>
    <row r="174" spans="1:9" ht="26">
      <c r="A174" s="12" t="str">
        <f>'T12. Planes-program-proyect'!A174</f>
        <v>Ingresar Objetivo de desarrollo</v>
      </c>
      <c r="B174" s="12">
        <f>'T12. Planes-program-proyect'!B174</f>
        <v>0</v>
      </c>
      <c r="C174" s="12" t="str">
        <f>'T12. Planes-program-proyect'!D174</f>
        <v>No existe una competencia definida</v>
      </c>
      <c r="D174" s="13"/>
      <c r="E174" s="13"/>
      <c r="F174" s="13"/>
      <c r="G174" s="13"/>
      <c r="H174" s="13"/>
      <c r="I174" s="13"/>
    </row>
    <row r="175" spans="1:9" ht="26">
      <c r="A175" s="12" t="str">
        <f>'T12. Planes-program-proyect'!A175</f>
        <v>Ingresar Objetivo de desarrollo</v>
      </c>
      <c r="B175" s="12">
        <f>'T12. Planes-program-proyect'!B175</f>
        <v>0</v>
      </c>
      <c r="C175" s="12" t="str">
        <f>'T12. Planes-program-proyect'!D175</f>
        <v>No existe una competencia definida</v>
      </c>
      <c r="D175" s="13"/>
      <c r="E175" s="13"/>
      <c r="F175" s="13"/>
      <c r="G175" s="13"/>
      <c r="H175" s="13"/>
      <c r="I175" s="13"/>
    </row>
    <row r="176" spans="1:9" ht="26">
      <c r="A176" s="12" t="str">
        <f>'T12. Planes-program-proyect'!A176</f>
        <v>Ingresar Objetivo de desarrollo</v>
      </c>
      <c r="B176" s="12">
        <f>'T12. Planes-program-proyect'!B176</f>
        <v>0</v>
      </c>
      <c r="C176" s="12" t="str">
        <f>'T12. Planes-program-proyect'!D176</f>
        <v>No existe una competencia definida</v>
      </c>
      <c r="D176" s="13"/>
      <c r="E176" s="13"/>
      <c r="F176" s="13"/>
      <c r="G176" s="13"/>
      <c r="H176" s="13"/>
      <c r="I176" s="13"/>
    </row>
    <row r="177" spans="1:9" ht="26">
      <c r="A177" s="12" t="str">
        <f>'T12. Planes-program-proyect'!A177</f>
        <v>Ingresar Objetivo de desarrollo</v>
      </c>
      <c r="B177" s="12">
        <f>'T12. Planes-program-proyect'!B177</f>
        <v>0</v>
      </c>
      <c r="C177" s="12" t="str">
        <f>'T12. Planes-program-proyect'!D177</f>
        <v>No existe una competencia definida</v>
      </c>
      <c r="D177" s="13"/>
      <c r="E177" s="13"/>
      <c r="F177" s="13"/>
      <c r="G177" s="13"/>
      <c r="H177" s="13"/>
      <c r="I177" s="13"/>
    </row>
    <row r="178" spans="1:9" ht="26">
      <c r="A178" s="12" t="str">
        <f>'T12. Planes-program-proyect'!A178</f>
        <v>Ingresar Objetivo de desarrollo</v>
      </c>
      <c r="B178" s="12">
        <f>'T12. Planes-program-proyect'!B178</f>
        <v>0</v>
      </c>
      <c r="C178" s="12" t="str">
        <f>'T12. Planes-program-proyect'!D178</f>
        <v>No existe una competencia definida</v>
      </c>
      <c r="D178" s="13"/>
      <c r="E178" s="13"/>
      <c r="F178" s="13"/>
      <c r="G178" s="13"/>
      <c r="H178" s="13"/>
      <c r="I178" s="13"/>
    </row>
    <row r="179" spans="1:9" ht="26">
      <c r="A179" s="12" t="str">
        <f>'T12. Planes-program-proyect'!A179</f>
        <v>Ingresar Objetivo de desarrollo</v>
      </c>
      <c r="B179" s="12">
        <f>'T12. Planes-program-proyect'!B179</f>
        <v>0</v>
      </c>
      <c r="C179" s="12" t="str">
        <f>'T12. Planes-program-proyect'!D179</f>
        <v>No existe una competencia definida</v>
      </c>
      <c r="D179" s="13"/>
      <c r="E179" s="13"/>
      <c r="F179" s="13"/>
      <c r="G179" s="13"/>
      <c r="H179" s="13"/>
      <c r="I179" s="13"/>
    </row>
    <row r="180" spans="1:9" ht="26">
      <c r="A180" s="12" t="str">
        <f>'T12. Planes-program-proyect'!A180</f>
        <v>Ingresar Objetivo de desarrollo</v>
      </c>
      <c r="B180" s="12">
        <f>'T12. Planes-program-proyect'!B180</f>
        <v>0</v>
      </c>
      <c r="C180" s="12" t="str">
        <f>'T12. Planes-program-proyect'!D180</f>
        <v>No existe una competencia definida</v>
      </c>
      <c r="D180" s="13"/>
      <c r="E180" s="13"/>
      <c r="F180" s="13"/>
      <c r="G180" s="13"/>
      <c r="H180" s="13"/>
      <c r="I180" s="13"/>
    </row>
    <row r="181" spans="1:9" ht="26">
      <c r="A181" s="12" t="str">
        <f>'T12. Planes-program-proyect'!A181</f>
        <v>Ingresar Objetivo de desarrollo</v>
      </c>
      <c r="B181" s="12">
        <f>'T12. Planes-program-proyect'!B181</f>
        <v>0</v>
      </c>
      <c r="C181" s="12" t="str">
        <f>'T12. Planes-program-proyect'!D181</f>
        <v>No existe una competencia definida</v>
      </c>
      <c r="D181" s="13"/>
      <c r="E181" s="13"/>
      <c r="F181" s="13"/>
      <c r="G181" s="13"/>
      <c r="H181" s="13"/>
      <c r="I181" s="13"/>
    </row>
    <row r="182" spans="1:9" ht="26">
      <c r="A182" s="12" t="str">
        <f>'T12. Planes-program-proyect'!A182</f>
        <v>Ingresar Objetivo de desarrollo</v>
      </c>
      <c r="B182" s="12">
        <f>'T12. Planes-program-proyect'!B182</f>
        <v>0</v>
      </c>
      <c r="C182" s="12" t="str">
        <f>'T12. Planes-program-proyect'!D182</f>
        <v>No existe una competencia definida</v>
      </c>
      <c r="D182" s="13"/>
      <c r="E182" s="13"/>
      <c r="F182" s="13"/>
      <c r="G182" s="13"/>
      <c r="H182" s="13"/>
      <c r="I182" s="13"/>
    </row>
    <row r="183" spans="1:9" ht="26">
      <c r="A183" s="12" t="str">
        <f>'T12. Planes-program-proyect'!A183</f>
        <v>Ingresar Objetivo de desarrollo</v>
      </c>
      <c r="B183" s="12">
        <f>'T12. Planes-program-proyect'!B183</f>
        <v>0</v>
      </c>
      <c r="C183" s="12" t="str">
        <f>'T12. Planes-program-proyect'!D183</f>
        <v>No existe una competencia definida</v>
      </c>
      <c r="D183" s="13"/>
      <c r="E183" s="13"/>
      <c r="F183" s="13"/>
      <c r="G183" s="13"/>
      <c r="H183" s="13"/>
      <c r="I183" s="13"/>
    </row>
    <row r="184" spans="1:9" ht="26">
      <c r="A184" s="12" t="str">
        <f>'T12. Planes-program-proyect'!A184</f>
        <v>Ingresar Objetivo de desarrollo</v>
      </c>
      <c r="B184" s="12">
        <f>'T12. Planes-program-proyect'!B184</f>
        <v>0</v>
      </c>
      <c r="C184" s="12" t="str">
        <f>'T12. Planes-program-proyect'!D184</f>
        <v>No existe una competencia definida</v>
      </c>
      <c r="D184" s="13"/>
      <c r="E184" s="13"/>
      <c r="F184" s="13"/>
      <c r="G184" s="13"/>
      <c r="H184" s="13"/>
      <c r="I184" s="13"/>
    </row>
    <row r="185" spans="1:9" ht="26">
      <c r="A185" s="12" t="str">
        <f>'T12. Planes-program-proyect'!A185</f>
        <v>Ingresar Objetivo de desarrollo</v>
      </c>
      <c r="B185" s="12">
        <f>'T12. Planes-program-proyect'!B185</f>
        <v>0</v>
      </c>
      <c r="C185" s="12" t="str">
        <f>'T12. Planes-program-proyect'!D185</f>
        <v>No existe una competencia definida</v>
      </c>
      <c r="D185" s="13"/>
      <c r="E185" s="13"/>
      <c r="F185" s="13"/>
      <c r="G185" s="13"/>
      <c r="H185" s="13"/>
      <c r="I185" s="13"/>
    </row>
    <row r="186" spans="1:9" ht="26">
      <c r="A186" s="12" t="str">
        <f>'T12. Planes-program-proyect'!A186</f>
        <v>Ingresar Objetivo de desarrollo</v>
      </c>
      <c r="B186" s="12">
        <f>'T12. Planes-program-proyect'!B186</f>
        <v>0</v>
      </c>
      <c r="C186" s="12" t="str">
        <f>'T12. Planes-program-proyect'!D186</f>
        <v>No existe una competencia definida</v>
      </c>
      <c r="D186" s="13"/>
      <c r="E186" s="13"/>
      <c r="F186" s="13"/>
      <c r="G186" s="13"/>
      <c r="H186" s="13"/>
      <c r="I186" s="13"/>
    </row>
    <row r="187" spans="1:9" ht="26">
      <c r="A187" s="12" t="str">
        <f>'T12. Planes-program-proyect'!A187</f>
        <v>Ingresar Objetivo de desarrollo</v>
      </c>
      <c r="B187" s="12">
        <f>'T12. Planes-program-proyect'!B187</f>
        <v>0</v>
      </c>
      <c r="C187" s="12" t="str">
        <f>'T12. Planes-program-proyect'!D187</f>
        <v>No existe una competencia definida</v>
      </c>
      <c r="D187" s="13"/>
      <c r="E187" s="13"/>
      <c r="F187" s="13"/>
      <c r="G187" s="13"/>
      <c r="H187" s="13"/>
      <c r="I187" s="13"/>
    </row>
    <row r="188" spans="1:9" ht="26">
      <c r="A188" s="12" t="str">
        <f>'T12. Planes-program-proyect'!A188</f>
        <v>Ingresar Objetivo de desarrollo</v>
      </c>
      <c r="B188" s="12">
        <f>'T12. Planes-program-proyect'!B188</f>
        <v>0</v>
      </c>
      <c r="C188" s="12" t="str">
        <f>'T12. Planes-program-proyect'!D188</f>
        <v>No existe una competencia definida</v>
      </c>
      <c r="D188" s="13"/>
      <c r="E188" s="13"/>
      <c r="F188" s="13"/>
      <c r="G188" s="13"/>
      <c r="H188" s="13"/>
      <c r="I188" s="13"/>
    </row>
    <row r="189" spans="1:9" ht="26">
      <c r="A189" s="12" t="str">
        <f>'T12. Planes-program-proyect'!A189</f>
        <v>Ingresar Objetivo de desarrollo</v>
      </c>
      <c r="B189" s="12">
        <f>'T12. Planes-program-proyect'!B189</f>
        <v>0</v>
      </c>
      <c r="C189" s="12" t="str">
        <f>'T12. Planes-program-proyect'!D189</f>
        <v>No existe una competencia definida</v>
      </c>
      <c r="D189" s="13"/>
      <c r="E189" s="13"/>
      <c r="F189" s="13"/>
      <c r="G189" s="13"/>
      <c r="H189" s="13"/>
      <c r="I189" s="13"/>
    </row>
    <row r="190" spans="1:9" ht="26">
      <c r="A190" s="12" t="str">
        <f>'T12. Planes-program-proyect'!A190</f>
        <v>Ingresar Objetivo de desarrollo</v>
      </c>
      <c r="B190" s="12">
        <f>'T12. Planes-program-proyect'!B190</f>
        <v>0</v>
      </c>
      <c r="C190" s="12" t="str">
        <f>'T12. Planes-program-proyect'!D190</f>
        <v>No existe una competencia definida</v>
      </c>
      <c r="D190" s="13"/>
      <c r="E190" s="13"/>
      <c r="F190" s="13"/>
      <c r="G190" s="13"/>
      <c r="H190" s="13"/>
      <c r="I190" s="13"/>
    </row>
    <row r="191" spans="1:9" ht="26">
      <c r="A191" s="12" t="str">
        <f>'T12. Planes-program-proyect'!A191</f>
        <v>Ingresar Objetivo de desarrollo</v>
      </c>
      <c r="B191" s="12">
        <f>'T12. Planes-program-proyect'!B191</f>
        <v>0</v>
      </c>
      <c r="C191" s="12" t="str">
        <f>'T12. Planes-program-proyect'!D191</f>
        <v>No existe una competencia definida</v>
      </c>
      <c r="D191" s="13"/>
      <c r="E191" s="13"/>
      <c r="F191" s="13"/>
      <c r="G191" s="13"/>
      <c r="H191" s="13"/>
      <c r="I191" s="13"/>
    </row>
    <row r="192" spans="1:9" ht="26">
      <c r="A192" s="12" t="str">
        <f>'T12. Planes-program-proyect'!A192</f>
        <v>Ingresar Objetivo de desarrollo</v>
      </c>
      <c r="B192" s="12">
        <f>'T12. Planes-program-proyect'!B192</f>
        <v>0</v>
      </c>
      <c r="C192" s="12" t="str">
        <f>'T12. Planes-program-proyect'!D192</f>
        <v>No existe una competencia definida</v>
      </c>
      <c r="D192" s="13"/>
      <c r="E192" s="13"/>
      <c r="F192" s="13"/>
      <c r="G192" s="13"/>
      <c r="H192" s="13"/>
      <c r="I192" s="13"/>
    </row>
    <row r="193" spans="1:9" ht="26">
      <c r="A193" s="12" t="str">
        <f>'T12. Planes-program-proyect'!A193</f>
        <v>Ingresar Objetivo de desarrollo</v>
      </c>
      <c r="B193" s="12">
        <f>'T12. Planes-program-proyect'!B193</f>
        <v>0</v>
      </c>
      <c r="C193" s="12" t="str">
        <f>'T12. Planes-program-proyect'!D193</f>
        <v>No existe una competencia definida</v>
      </c>
      <c r="D193" s="13"/>
      <c r="E193" s="13"/>
      <c r="F193" s="13"/>
      <c r="G193" s="13"/>
      <c r="H193" s="13"/>
      <c r="I193" s="13"/>
    </row>
    <row r="194" spans="1:9" ht="26">
      <c r="A194" s="12" t="str">
        <f>'T12. Planes-program-proyect'!A194</f>
        <v>Ingresar Objetivo de desarrollo</v>
      </c>
      <c r="B194" s="12">
        <f>'T12. Planes-program-proyect'!B194</f>
        <v>0</v>
      </c>
      <c r="C194" s="12" t="str">
        <f>'T12. Planes-program-proyect'!D194</f>
        <v>No existe una competencia definida</v>
      </c>
      <c r="D194" s="13"/>
      <c r="E194" s="13"/>
      <c r="F194" s="13"/>
      <c r="G194" s="13"/>
      <c r="H194" s="13"/>
      <c r="I194" s="13"/>
    </row>
    <row r="195" spans="1:9" ht="26">
      <c r="A195" s="12" t="str">
        <f>'T12. Planes-program-proyect'!A195</f>
        <v>Ingresar Objetivo de desarrollo</v>
      </c>
      <c r="B195" s="12">
        <f>'T12. Planes-program-proyect'!B195</f>
        <v>0</v>
      </c>
      <c r="C195" s="12" t="str">
        <f>'T12. Planes-program-proyect'!D195</f>
        <v>No existe una competencia definida</v>
      </c>
      <c r="D195" s="13"/>
      <c r="E195" s="13"/>
      <c r="F195" s="13"/>
      <c r="G195" s="13"/>
      <c r="H195" s="13"/>
      <c r="I195" s="13"/>
    </row>
    <row r="196" spans="1:9" ht="26">
      <c r="A196" s="12" t="str">
        <f>'T12. Planes-program-proyect'!A196</f>
        <v>Ingresar Objetivo de desarrollo</v>
      </c>
      <c r="B196" s="12">
        <f>'T12. Planes-program-proyect'!B196</f>
        <v>0</v>
      </c>
      <c r="C196" s="12" t="str">
        <f>'T12. Planes-program-proyect'!D196</f>
        <v>No existe una competencia definida</v>
      </c>
      <c r="D196" s="13"/>
      <c r="E196" s="13"/>
      <c r="F196" s="13"/>
      <c r="G196" s="13"/>
      <c r="H196" s="13"/>
      <c r="I196" s="13"/>
    </row>
    <row r="197" spans="1:9" ht="26">
      <c r="A197" s="12" t="str">
        <f>'T12. Planes-program-proyect'!A197</f>
        <v>Ingresar Objetivo de desarrollo</v>
      </c>
      <c r="B197" s="12">
        <f>'T12. Planes-program-proyect'!B197</f>
        <v>0</v>
      </c>
      <c r="C197" s="12" t="str">
        <f>'T12. Planes-program-proyect'!D197</f>
        <v>No existe una competencia definida</v>
      </c>
      <c r="D197" s="13"/>
      <c r="E197" s="13"/>
      <c r="F197" s="13"/>
      <c r="G197" s="13"/>
      <c r="H197" s="13"/>
      <c r="I197" s="13"/>
    </row>
    <row r="198" spans="1:9" ht="26">
      <c r="A198" s="12" t="str">
        <f>'T12. Planes-program-proyect'!A198</f>
        <v>Ingresar Objetivo de desarrollo</v>
      </c>
      <c r="B198" s="12">
        <f>'T12. Planes-program-proyect'!B198</f>
        <v>0</v>
      </c>
      <c r="C198" s="12" t="str">
        <f>'T12. Planes-program-proyect'!D198</f>
        <v>No existe una competencia definida</v>
      </c>
      <c r="D198" s="13"/>
      <c r="E198" s="13"/>
      <c r="F198" s="13"/>
      <c r="G198" s="13"/>
      <c r="H198" s="13"/>
      <c r="I198" s="13"/>
    </row>
    <row r="199" spans="1:9" ht="26">
      <c r="A199" s="12" t="str">
        <f>'T12. Planes-program-proyect'!A199</f>
        <v>Ingresar Objetivo de desarrollo</v>
      </c>
      <c r="B199" s="12">
        <f>'T12. Planes-program-proyect'!B199</f>
        <v>0</v>
      </c>
      <c r="C199" s="12" t="str">
        <f>'T12. Planes-program-proyect'!D199</f>
        <v>No existe una competencia definida</v>
      </c>
      <c r="D199" s="13"/>
      <c r="E199" s="13"/>
      <c r="F199" s="13"/>
      <c r="G199" s="13"/>
      <c r="H199" s="13"/>
      <c r="I199" s="13"/>
    </row>
    <row r="200" spans="1:9" ht="26">
      <c r="A200" s="12" t="str">
        <f>'T12. Planes-program-proyect'!A200</f>
        <v>Ingresar Objetivo de desarrollo</v>
      </c>
      <c r="B200" s="12">
        <f>'T12. Planes-program-proyect'!B200</f>
        <v>0</v>
      </c>
      <c r="C200" s="12" t="str">
        <f>'T12. Planes-program-proyect'!D200</f>
        <v>No existe una competencia definida</v>
      </c>
      <c r="D200" s="13"/>
      <c r="E200" s="13"/>
      <c r="F200" s="13"/>
      <c r="G200" s="13"/>
      <c r="H200" s="13"/>
      <c r="I200" s="13"/>
    </row>
    <row r="201" spans="1:9" ht="26">
      <c r="A201" s="12" t="str">
        <f>'T12. Planes-program-proyect'!A201</f>
        <v>Ingresar Objetivo de desarrollo</v>
      </c>
      <c r="B201" s="12">
        <f>'T12. Planes-program-proyect'!B201</f>
        <v>0</v>
      </c>
      <c r="C201" s="12" t="str">
        <f>'T12. Planes-program-proyect'!D201</f>
        <v>No existe una competencia definida</v>
      </c>
      <c r="D201" s="13"/>
      <c r="E201" s="13"/>
      <c r="F201" s="13"/>
      <c r="G201" s="13"/>
      <c r="H201" s="13"/>
      <c r="I201" s="13"/>
    </row>
    <row r="202" spans="1:9" ht="26">
      <c r="A202" s="12" t="str">
        <f>'T12. Planes-program-proyect'!A202</f>
        <v>Ingresar Objetivo de desarrollo</v>
      </c>
      <c r="B202" s="12">
        <f>'T12. Planes-program-proyect'!B202</f>
        <v>0</v>
      </c>
      <c r="C202" s="12" t="str">
        <f>'T12. Planes-program-proyect'!D202</f>
        <v>No existe una competencia definida</v>
      </c>
      <c r="D202" s="13"/>
      <c r="E202" s="13"/>
      <c r="F202" s="13"/>
      <c r="G202" s="13"/>
      <c r="H202" s="13"/>
      <c r="I202" s="13"/>
    </row>
    <row r="203" spans="1:9" ht="26">
      <c r="A203" s="12" t="str">
        <f>'T12. Planes-program-proyect'!A203</f>
        <v>Ingresar Objetivo de desarrollo</v>
      </c>
      <c r="B203" s="12">
        <f>'T12. Planes-program-proyect'!B203</f>
        <v>0</v>
      </c>
      <c r="C203" s="12" t="str">
        <f>'T12. Planes-program-proyect'!D203</f>
        <v>No existe una competencia definida</v>
      </c>
      <c r="D203" s="13"/>
      <c r="E203" s="13"/>
      <c r="F203" s="13"/>
      <c r="G203" s="13"/>
      <c r="H203" s="13"/>
      <c r="I203" s="13"/>
    </row>
    <row r="204" spans="1:9" ht="26">
      <c r="A204" s="12" t="str">
        <f>'T12. Planes-program-proyect'!A204</f>
        <v>Ingresar Objetivo de desarrollo</v>
      </c>
      <c r="B204" s="12">
        <f>'T12. Planes-program-proyect'!B204</f>
        <v>0</v>
      </c>
      <c r="C204" s="12" t="str">
        <f>'T12. Planes-program-proyect'!D204</f>
        <v>No existe una competencia definida</v>
      </c>
      <c r="D204" s="13"/>
      <c r="E204" s="13"/>
      <c r="F204" s="13"/>
      <c r="G204" s="13"/>
      <c r="H204" s="13"/>
      <c r="I204" s="13"/>
    </row>
    <row r="205" spans="1:9" ht="26">
      <c r="A205" s="12" t="str">
        <f>'T12. Planes-program-proyect'!A205</f>
        <v>Ingresar Objetivo de desarrollo</v>
      </c>
      <c r="B205" s="12">
        <f>'T12. Planes-program-proyect'!B205</f>
        <v>0</v>
      </c>
      <c r="C205" s="12" t="str">
        <f>'T12. Planes-program-proyect'!D205</f>
        <v>No existe una competencia definida</v>
      </c>
      <c r="D205" s="13"/>
      <c r="E205" s="13"/>
      <c r="F205" s="13"/>
      <c r="G205" s="13"/>
      <c r="H205" s="13"/>
      <c r="I205" s="13"/>
    </row>
    <row r="206" spans="1:9" ht="26">
      <c r="A206" s="12" t="str">
        <f>'T12. Planes-program-proyect'!A206</f>
        <v>Ingresar Objetivo de desarrollo</v>
      </c>
      <c r="B206" s="12">
        <f>'T12. Planes-program-proyect'!B206</f>
        <v>0</v>
      </c>
      <c r="C206" s="12" t="str">
        <f>'T12. Planes-program-proyect'!D206</f>
        <v>No existe una competencia definida</v>
      </c>
      <c r="D206" s="13"/>
      <c r="E206" s="13"/>
      <c r="F206" s="13"/>
      <c r="G206" s="13"/>
      <c r="H206" s="13"/>
      <c r="I206" s="13"/>
    </row>
    <row r="207" spans="1:9" ht="26">
      <c r="A207" s="12" t="str">
        <f>'T12. Planes-program-proyect'!A207</f>
        <v>Ingresar Objetivo de desarrollo</v>
      </c>
      <c r="B207" s="12">
        <f>'T12. Planes-program-proyect'!B207</f>
        <v>0</v>
      </c>
      <c r="C207" s="12" t="str">
        <f>'T12. Planes-program-proyect'!D207</f>
        <v>No existe una competencia definida</v>
      </c>
      <c r="D207" s="13"/>
      <c r="E207" s="13"/>
      <c r="F207" s="13"/>
      <c r="G207" s="13"/>
      <c r="H207" s="13"/>
      <c r="I207" s="13"/>
    </row>
    <row r="208" spans="1:9" ht="26">
      <c r="A208" s="12" t="str">
        <f>'T12. Planes-program-proyect'!A208</f>
        <v>Ingresar Objetivo de desarrollo</v>
      </c>
      <c r="B208" s="12">
        <f>'T12. Planes-program-proyect'!B208</f>
        <v>0</v>
      </c>
      <c r="C208" s="12" t="str">
        <f>'T12. Planes-program-proyect'!D208</f>
        <v>No existe una competencia definida</v>
      </c>
      <c r="D208" s="13"/>
      <c r="E208" s="13"/>
      <c r="F208" s="13"/>
      <c r="G208" s="13"/>
      <c r="H208" s="13"/>
      <c r="I208" s="13"/>
    </row>
    <row r="209" spans="1:9" ht="26">
      <c r="A209" s="12" t="str">
        <f>'T12. Planes-program-proyect'!A209</f>
        <v>Ingresar Objetivo de desarrollo</v>
      </c>
      <c r="B209" s="12">
        <f>'T12. Planes-program-proyect'!B209</f>
        <v>0</v>
      </c>
      <c r="C209" s="12" t="str">
        <f>'T12. Planes-program-proyect'!D209</f>
        <v>No existe una competencia definida</v>
      </c>
      <c r="D209" s="13"/>
      <c r="E209" s="13"/>
      <c r="F209" s="13"/>
      <c r="G209" s="13"/>
      <c r="H209" s="13"/>
      <c r="I209" s="13"/>
    </row>
    <row r="210" spans="1:9" ht="26">
      <c r="A210" s="12" t="str">
        <f>'T12. Planes-program-proyect'!A210</f>
        <v>Ingresar Objetivo de desarrollo</v>
      </c>
      <c r="B210" s="12">
        <f>'T12. Planes-program-proyect'!B210</f>
        <v>0</v>
      </c>
      <c r="C210" s="12" t="str">
        <f>'T12. Planes-program-proyect'!D210</f>
        <v>No existe una competencia definida</v>
      </c>
      <c r="D210" s="13"/>
      <c r="E210" s="13"/>
      <c r="F210" s="13"/>
      <c r="G210" s="13"/>
      <c r="H210" s="13"/>
      <c r="I210" s="13"/>
    </row>
    <row r="211" spans="1:9" ht="26">
      <c r="A211" s="12" t="str">
        <f>'T12. Planes-program-proyect'!A211</f>
        <v>Ingresar Objetivo de desarrollo</v>
      </c>
      <c r="B211" s="12">
        <f>'T12. Planes-program-proyect'!B211</f>
        <v>0</v>
      </c>
      <c r="C211" s="12" t="str">
        <f>'T12. Planes-program-proyect'!D211</f>
        <v>No existe una competencia definida</v>
      </c>
      <c r="D211" s="13"/>
      <c r="E211" s="13"/>
      <c r="F211" s="13"/>
      <c r="G211" s="13"/>
      <c r="H211" s="13"/>
      <c r="I211" s="13"/>
    </row>
    <row r="212" spans="1:9" ht="26">
      <c r="A212" s="12" t="str">
        <f>'T12. Planes-program-proyect'!A212</f>
        <v>Ingresar Objetivo de desarrollo</v>
      </c>
      <c r="B212" s="12">
        <f>'T12. Planes-program-proyect'!B212</f>
        <v>0</v>
      </c>
      <c r="C212" s="12" t="str">
        <f>'T12. Planes-program-proyect'!D212</f>
        <v>No existe una competencia definida</v>
      </c>
      <c r="D212" s="13"/>
      <c r="E212" s="13"/>
      <c r="F212" s="13"/>
      <c r="G212" s="13"/>
      <c r="H212" s="13"/>
      <c r="I212" s="13"/>
    </row>
    <row r="213" spans="1:9" ht="26">
      <c r="A213" s="12" t="str">
        <f>'T12. Planes-program-proyect'!A213</f>
        <v>Ingresar Objetivo de desarrollo</v>
      </c>
      <c r="B213" s="12">
        <f>'T12. Planes-program-proyect'!B213</f>
        <v>0</v>
      </c>
      <c r="C213" s="12" t="str">
        <f>'T12. Planes-program-proyect'!D213</f>
        <v>No existe una competencia definida</v>
      </c>
      <c r="D213" s="13"/>
      <c r="E213" s="13"/>
      <c r="F213" s="13"/>
      <c r="G213" s="13"/>
      <c r="H213" s="13"/>
      <c r="I213" s="13"/>
    </row>
    <row r="214" spans="1:9" ht="26">
      <c r="A214" s="12" t="str">
        <f>'T12. Planes-program-proyect'!A214</f>
        <v>Ingresar Objetivo de desarrollo</v>
      </c>
      <c r="B214" s="12">
        <f>'T12. Planes-program-proyect'!B214</f>
        <v>0</v>
      </c>
      <c r="C214" s="12" t="str">
        <f>'T12. Planes-program-proyect'!D214</f>
        <v>No existe una competencia definida</v>
      </c>
      <c r="D214" s="13"/>
      <c r="E214" s="13"/>
      <c r="F214" s="13"/>
      <c r="G214" s="13"/>
      <c r="H214" s="13"/>
      <c r="I214" s="13"/>
    </row>
    <row r="215" spans="1:9" ht="26">
      <c r="A215" s="12" t="str">
        <f>'T12. Planes-program-proyect'!A215</f>
        <v>Ingresar Objetivo de desarrollo</v>
      </c>
      <c r="B215" s="12">
        <f>'T12. Planes-program-proyect'!B215</f>
        <v>0</v>
      </c>
      <c r="C215" s="12" t="str">
        <f>'T12. Planes-program-proyect'!D215</f>
        <v>No existe una competencia definida</v>
      </c>
      <c r="D215" s="13"/>
      <c r="E215" s="13"/>
      <c r="F215" s="13"/>
      <c r="G215" s="13"/>
      <c r="H215" s="13"/>
      <c r="I215" s="13"/>
    </row>
    <row r="216" spans="1:9" ht="26">
      <c r="A216" s="12" t="str">
        <f>'T12. Planes-program-proyect'!A216</f>
        <v>Ingresar Objetivo de desarrollo</v>
      </c>
      <c r="B216" s="12">
        <f>'T12. Planes-program-proyect'!B216</f>
        <v>0</v>
      </c>
      <c r="C216" s="12" t="str">
        <f>'T12. Planes-program-proyect'!D216</f>
        <v>No existe una competencia definida</v>
      </c>
      <c r="D216" s="13"/>
      <c r="E216" s="13"/>
      <c r="F216" s="13"/>
      <c r="G216" s="13"/>
      <c r="H216" s="13"/>
      <c r="I216" s="13"/>
    </row>
    <row r="217" spans="1:9" ht="26">
      <c r="A217" s="12" t="str">
        <f>'T12. Planes-program-proyect'!A217</f>
        <v>Ingresar Objetivo de desarrollo</v>
      </c>
      <c r="B217" s="12">
        <f>'T12. Planes-program-proyect'!B217</f>
        <v>0</v>
      </c>
      <c r="C217" s="12" t="str">
        <f>'T12. Planes-program-proyect'!D217</f>
        <v>No existe una competencia definida</v>
      </c>
      <c r="D217" s="13"/>
      <c r="E217" s="13"/>
      <c r="F217" s="13"/>
      <c r="G217" s="13"/>
      <c r="H217" s="13"/>
      <c r="I217" s="13"/>
    </row>
    <row r="218" spans="1:9" ht="26">
      <c r="A218" s="12" t="str">
        <f>'T12. Planes-program-proyect'!A218</f>
        <v>Ingresar Objetivo de desarrollo</v>
      </c>
      <c r="B218" s="12">
        <f>'T12. Planes-program-proyect'!B218</f>
        <v>0</v>
      </c>
      <c r="C218" s="12" t="str">
        <f>'T12. Planes-program-proyect'!D218</f>
        <v>No existe una competencia definida</v>
      </c>
      <c r="D218" s="13"/>
      <c r="E218" s="13"/>
      <c r="F218" s="13"/>
      <c r="G218" s="13"/>
      <c r="H218" s="13"/>
      <c r="I218" s="13"/>
    </row>
    <row r="219" spans="1:9" ht="26">
      <c r="A219" s="12" t="str">
        <f>'T12. Planes-program-proyect'!A219</f>
        <v>Ingresar Objetivo de desarrollo</v>
      </c>
      <c r="B219" s="12">
        <f>'T12. Planes-program-proyect'!B219</f>
        <v>0</v>
      </c>
      <c r="C219" s="12" t="str">
        <f>'T12. Planes-program-proyect'!D219</f>
        <v>No existe una competencia definida</v>
      </c>
      <c r="D219" s="13"/>
      <c r="E219" s="13"/>
      <c r="F219" s="13"/>
      <c r="G219" s="13"/>
      <c r="H219" s="13"/>
      <c r="I219" s="13"/>
    </row>
    <row r="220" spans="1:9" ht="26">
      <c r="A220" s="12" t="str">
        <f>'T12. Planes-program-proyect'!A220</f>
        <v>Ingresar Objetivo de desarrollo</v>
      </c>
      <c r="B220" s="12">
        <f>'T12. Planes-program-proyect'!B220</f>
        <v>0</v>
      </c>
      <c r="C220" s="12" t="str">
        <f>'T12. Planes-program-proyect'!D220</f>
        <v>No existe una competencia definida</v>
      </c>
      <c r="D220" s="13"/>
      <c r="E220" s="13"/>
      <c r="F220" s="13"/>
      <c r="G220" s="13"/>
      <c r="H220" s="13"/>
      <c r="I220" s="13"/>
    </row>
    <row r="221" spans="1:9" ht="26">
      <c r="A221" s="12" t="str">
        <f>'T12. Planes-program-proyect'!A221</f>
        <v>Ingresar Objetivo de desarrollo</v>
      </c>
      <c r="B221" s="12">
        <f>'T12. Planes-program-proyect'!B221</f>
        <v>0</v>
      </c>
      <c r="C221" s="12" t="str">
        <f>'T12. Planes-program-proyect'!D221</f>
        <v>No existe una competencia definida</v>
      </c>
      <c r="D221" s="13"/>
      <c r="E221" s="13"/>
      <c r="F221" s="13"/>
      <c r="G221" s="13"/>
      <c r="H221" s="13"/>
      <c r="I221" s="13"/>
    </row>
    <row r="222" spans="1:9" ht="26">
      <c r="A222" s="12" t="str">
        <f>'T12. Planes-program-proyect'!A222</f>
        <v>Ingresar Objetivo de desarrollo</v>
      </c>
      <c r="B222" s="12">
        <f>'T12. Planes-program-proyect'!B222</f>
        <v>0</v>
      </c>
      <c r="C222" s="12" t="str">
        <f>'T12. Planes-program-proyect'!D222</f>
        <v>No existe una competencia definida</v>
      </c>
      <c r="D222" s="13"/>
      <c r="E222" s="13"/>
      <c r="F222" s="13"/>
      <c r="G222" s="13"/>
      <c r="H222" s="13"/>
      <c r="I222" s="13"/>
    </row>
    <row r="223" spans="1:9" ht="26">
      <c r="A223" s="12" t="str">
        <f>'T12. Planes-program-proyect'!A223</f>
        <v>Ingresar Objetivo de desarrollo</v>
      </c>
      <c r="B223" s="12">
        <f>'T12. Planes-program-proyect'!B223</f>
        <v>0</v>
      </c>
      <c r="C223" s="12" t="str">
        <f>'T12. Planes-program-proyect'!D223</f>
        <v>No existe una competencia definida</v>
      </c>
      <c r="D223" s="13"/>
      <c r="E223" s="13"/>
      <c r="F223" s="13"/>
      <c r="G223" s="13"/>
      <c r="H223" s="13"/>
      <c r="I223" s="13"/>
    </row>
    <row r="224" spans="1:9" ht="26">
      <c r="A224" s="12" t="str">
        <f>'T12. Planes-program-proyect'!A224</f>
        <v>Ingresar Objetivo de desarrollo</v>
      </c>
      <c r="B224" s="12">
        <f>'T12. Planes-program-proyect'!B224</f>
        <v>0</v>
      </c>
      <c r="C224" s="12" t="str">
        <f>'T12. Planes-program-proyect'!D224</f>
        <v>No existe una competencia definida</v>
      </c>
      <c r="D224" s="13"/>
      <c r="E224" s="13"/>
      <c r="F224" s="13"/>
      <c r="G224" s="13"/>
      <c r="H224" s="13"/>
      <c r="I224" s="13"/>
    </row>
    <row r="225" spans="1:9" ht="26">
      <c r="A225" s="12" t="str">
        <f>'T12. Planes-program-proyect'!A225</f>
        <v>Ingresar Objetivo de desarrollo</v>
      </c>
      <c r="B225" s="12">
        <f>'T12. Planes-program-proyect'!B225</f>
        <v>0</v>
      </c>
      <c r="C225" s="12" t="str">
        <f>'T12. Planes-program-proyect'!D225</f>
        <v>No existe una competencia definida</v>
      </c>
      <c r="D225" s="13"/>
      <c r="E225" s="13"/>
      <c r="F225" s="13"/>
      <c r="G225" s="13"/>
      <c r="H225" s="13"/>
      <c r="I225" s="13"/>
    </row>
    <row r="226" spans="1:9" ht="26">
      <c r="A226" s="12" t="str">
        <f>'T12. Planes-program-proyect'!A226</f>
        <v>Ingresar Objetivo de desarrollo</v>
      </c>
      <c r="B226" s="12">
        <f>'T12. Planes-program-proyect'!B226</f>
        <v>0</v>
      </c>
      <c r="C226" s="12" t="str">
        <f>'T12. Planes-program-proyect'!D226</f>
        <v>No existe una competencia definida</v>
      </c>
      <c r="D226" s="13"/>
      <c r="E226" s="13"/>
      <c r="F226" s="13"/>
      <c r="G226" s="13"/>
      <c r="H226" s="13"/>
      <c r="I226" s="13"/>
    </row>
    <row r="227" spans="1:9" ht="26">
      <c r="A227" s="12" t="str">
        <f>'T12. Planes-program-proyect'!A227</f>
        <v>Ingresar Objetivo de desarrollo</v>
      </c>
      <c r="B227" s="12">
        <f>'T12. Planes-program-proyect'!B227</f>
        <v>0</v>
      </c>
      <c r="C227" s="12" t="str">
        <f>'T12. Planes-program-proyect'!D227</f>
        <v>No existe una competencia definida</v>
      </c>
      <c r="D227" s="13"/>
      <c r="E227" s="13"/>
      <c r="F227" s="13"/>
      <c r="G227" s="13"/>
      <c r="H227" s="13"/>
      <c r="I227" s="13"/>
    </row>
    <row r="228" spans="1:9" ht="26">
      <c r="A228" s="12" t="str">
        <f>'T12. Planes-program-proyect'!A228</f>
        <v>Ingresar Objetivo de desarrollo</v>
      </c>
      <c r="B228" s="12">
        <f>'T12. Planes-program-proyect'!B228</f>
        <v>0</v>
      </c>
      <c r="C228" s="12" t="str">
        <f>'T12. Planes-program-proyect'!D228</f>
        <v>No existe una competencia definida</v>
      </c>
      <c r="D228" s="13"/>
      <c r="E228" s="13"/>
      <c r="F228" s="13"/>
      <c r="G228" s="13"/>
      <c r="H228" s="13"/>
      <c r="I228" s="13"/>
    </row>
    <row r="229" spans="1:9" ht="26">
      <c r="A229" s="12" t="str">
        <f>'T12. Planes-program-proyect'!A229</f>
        <v>Ingresar Objetivo de desarrollo</v>
      </c>
      <c r="B229" s="12">
        <f>'T12. Planes-program-proyect'!B229</f>
        <v>0</v>
      </c>
      <c r="C229" s="12" t="str">
        <f>'T12. Planes-program-proyect'!D229</f>
        <v>No existe una competencia definida</v>
      </c>
      <c r="D229" s="13"/>
      <c r="E229" s="13"/>
      <c r="F229" s="13"/>
      <c r="G229" s="13"/>
      <c r="H229" s="13"/>
      <c r="I229" s="13"/>
    </row>
    <row r="230" spans="1:9" ht="26">
      <c r="A230" s="12" t="str">
        <f>'T12. Planes-program-proyect'!A230</f>
        <v>Ingresar Objetivo de desarrollo</v>
      </c>
      <c r="B230" s="12">
        <f>'T12. Planes-program-proyect'!B230</f>
        <v>0</v>
      </c>
      <c r="C230" s="12" t="str">
        <f>'T12. Planes-program-proyect'!D230</f>
        <v>No existe una competencia definida</v>
      </c>
      <c r="D230" s="13"/>
      <c r="E230" s="13"/>
      <c r="F230" s="13"/>
      <c r="G230" s="13"/>
      <c r="H230" s="13"/>
      <c r="I230" s="13"/>
    </row>
    <row r="231" spans="1:9" ht="26">
      <c r="A231" s="12" t="str">
        <f>'T12. Planes-program-proyect'!A231</f>
        <v>Ingresar Objetivo de desarrollo</v>
      </c>
      <c r="B231" s="12">
        <f>'T12. Planes-program-proyect'!B231</f>
        <v>0</v>
      </c>
      <c r="C231" s="12" t="str">
        <f>'T12. Planes-program-proyect'!D231</f>
        <v>No existe una competencia definida</v>
      </c>
      <c r="D231" s="13"/>
      <c r="E231" s="13"/>
      <c r="F231" s="13"/>
      <c r="G231" s="13"/>
      <c r="H231" s="13"/>
      <c r="I231" s="13"/>
    </row>
    <row r="232" spans="1:9" ht="26">
      <c r="A232" s="12" t="str">
        <f>'T12. Planes-program-proyect'!A232</f>
        <v>Ingresar Objetivo de desarrollo</v>
      </c>
      <c r="B232" s="12">
        <f>'T12. Planes-program-proyect'!B232</f>
        <v>0</v>
      </c>
      <c r="C232" s="12" t="str">
        <f>'T12. Planes-program-proyect'!D232</f>
        <v>No existe una competencia definida</v>
      </c>
      <c r="D232" s="13"/>
      <c r="E232" s="13"/>
      <c r="F232" s="13"/>
      <c r="G232" s="13"/>
      <c r="H232" s="13"/>
      <c r="I232" s="13"/>
    </row>
    <row r="233" spans="1:9" ht="26">
      <c r="A233" s="12" t="str">
        <f>'T12. Planes-program-proyect'!A233</f>
        <v>Ingresar Objetivo de desarrollo</v>
      </c>
      <c r="B233" s="12">
        <f>'T12. Planes-program-proyect'!B233</f>
        <v>0</v>
      </c>
      <c r="C233" s="12" t="str">
        <f>'T12. Planes-program-proyect'!D233</f>
        <v>No existe una competencia definida</v>
      </c>
      <c r="D233" s="13"/>
      <c r="E233" s="13"/>
      <c r="F233" s="13"/>
      <c r="G233" s="13"/>
      <c r="H233" s="13"/>
      <c r="I233" s="13"/>
    </row>
    <row r="234" spans="1:9" ht="26">
      <c r="A234" s="12" t="str">
        <f>'T12. Planes-program-proyect'!A234</f>
        <v>Ingresar Objetivo de desarrollo</v>
      </c>
      <c r="B234" s="12">
        <f>'T12. Planes-program-proyect'!B234</f>
        <v>0</v>
      </c>
      <c r="C234" s="12" t="str">
        <f>'T12. Planes-program-proyect'!D234</f>
        <v>No existe una competencia definida</v>
      </c>
      <c r="D234" s="13"/>
      <c r="E234" s="13"/>
      <c r="F234" s="13"/>
      <c r="G234" s="13"/>
      <c r="H234" s="13"/>
      <c r="I234" s="13"/>
    </row>
    <row r="235" spans="1:9" ht="26">
      <c r="A235" s="12" t="str">
        <f>'T12. Planes-program-proyect'!A235</f>
        <v>Ingresar Objetivo de desarrollo</v>
      </c>
      <c r="B235" s="12">
        <f>'T12. Planes-program-proyect'!B235</f>
        <v>0</v>
      </c>
      <c r="C235" s="12" t="str">
        <f>'T12. Planes-program-proyect'!D235</f>
        <v>No existe una competencia definida</v>
      </c>
      <c r="D235" s="13"/>
      <c r="E235" s="13"/>
      <c r="F235" s="13"/>
      <c r="G235" s="13"/>
      <c r="H235" s="13"/>
      <c r="I235" s="13"/>
    </row>
    <row r="236" spans="1:9" ht="26">
      <c r="A236" s="12" t="str">
        <f>'T12. Planes-program-proyect'!A236</f>
        <v>Ingresar Objetivo de desarrollo</v>
      </c>
      <c r="B236" s="12">
        <f>'T12. Planes-program-proyect'!B236</f>
        <v>0</v>
      </c>
      <c r="C236" s="12" t="str">
        <f>'T12. Planes-program-proyect'!D236</f>
        <v>No existe una competencia definida</v>
      </c>
      <c r="D236" s="13"/>
      <c r="E236" s="13"/>
      <c r="F236" s="13"/>
      <c r="G236" s="13"/>
      <c r="H236" s="13"/>
      <c r="I236" s="13"/>
    </row>
    <row r="237" spans="1:9" ht="26">
      <c r="A237" s="12" t="str">
        <f>'T12. Planes-program-proyect'!A237</f>
        <v>Ingresar Objetivo de desarrollo</v>
      </c>
      <c r="B237" s="12">
        <f>'T12. Planes-program-proyect'!B237</f>
        <v>0</v>
      </c>
      <c r="C237" s="12" t="str">
        <f>'T12. Planes-program-proyect'!D237</f>
        <v>No existe una competencia definida</v>
      </c>
      <c r="D237" s="13"/>
      <c r="E237" s="13"/>
      <c r="F237" s="13"/>
      <c r="G237" s="13"/>
      <c r="H237" s="13"/>
      <c r="I237" s="13"/>
    </row>
    <row r="238" spans="1:9" ht="26">
      <c r="A238" s="12" t="str">
        <f>'T12. Planes-program-proyect'!A238</f>
        <v>Ingresar Objetivo de desarrollo</v>
      </c>
      <c r="B238" s="12">
        <f>'T12. Planes-program-proyect'!B238</f>
        <v>0</v>
      </c>
      <c r="C238" s="12" t="str">
        <f>'T12. Planes-program-proyect'!D238</f>
        <v>No existe una competencia definida</v>
      </c>
      <c r="D238" s="13"/>
      <c r="E238" s="13"/>
      <c r="F238" s="13"/>
      <c r="G238" s="13"/>
      <c r="H238" s="13"/>
      <c r="I238" s="13"/>
    </row>
    <row r="239" spans="1:9" ht="26">
      <c r="A239" s="12" t="str">
        <f>'T12. Planes-program-proyect'!A239</f>
        <v>Ingresar Objetivo de desarrollo</v>
      </c>
      <c r="B239" s="12">
        <f>'T12. Planes-program-proyect'!B239</f>
        <v>0</v>
      </c>
      <c r="C239" s="12" t="str">
        <f>'T12. Planes-program-proyect'!D239</f>
        <v>No existe una competencia definida</v>
      </c>
      <c r="D239" s="13"/>
      <c r="E239" s="13"/>
      <c r="F239" s="13"/>
      <c r="G239" s="13"/>
      <c r="H239" s="13"/>
      <c r="I239" s="13"/>
    </row>
    <row r="240" spans="1:9" ht="26">
      <c r="A240" s="12" t="str">
        <f>'T12. Planes-program-proyect'!A240</f>
        <v>Ingresar Objetivo de desarrollo</v>
      </c>
      <c r="B240" s="12">
        <f>'T12. Planes-program-proyect'!B240</f>
        <v>0</v>
      </c>
      <c r="C240" s="12" t="str">
        <f>'T12. Planes-program-proyect'!D240</f>
        <v>No existe una competencia definida</v>
      </c>
      <c r="D240" s="13"/>
      <c r="E240" s="13"/>
      <c r="F240" s="13"/>
      <c r="G240" s="13"/>
      <c r="H240" s="13"/>
      <c r="I240" s="13"/>
    </row>
    <row r="241" spans="1:9" ht="26">
      <c r="A241" s="12" t="str">
        <f>'T12. Planes-program-proyect'!A241</f>
        <v>Ingresar Objetivo de desarrollo</v>
      </c>
      <c r="B241" s="12">
        <f>'T12. Planes-program-proyect'!B241</f>
        <v>0</v>
      </c>
      <c r="C241" s="12" t="str">
        <f>'T12. Planes-program-proyect'!D241</f>
        <v>No existe una competencia definida</v>
      </c>
      <c r="D241" s="13"/>
      <c r="E241" s="13"/>
      <c r="F241" s="13"/>
      <c r="G241" s="13"/>
      <c r="H241" s="13"/>
      <c r="I241" s="13"/>
    </row>
    <row r="242" spans="1:9" ht="26">
      <c r="A242" s="12" t="str">
        <f>'T12. Planes-program-proyect'!A242</f>
        <v>Ingresar Objetivo de desarrollo</v>
      </c>
      <c r="B242" s="12">
        <f>'T12. Planes-program-proyect'!B242</f>
        <v>0</v>
      </c>
      <c r="C242" s="12" t="str">
        <f>'T12. Planes-program-proyect'!D242</f>
        <v>No existe una competencia definida</v>
      </c>
      <c r="D242" s="13"/>
      <c r="E242" s="13"/>
      <c r="F242" s="13"/>
      <c r="G242" s="13"/>
      <c r="H242" s="13"/>
      <c r="I242" s="13"/>
    </row>
    <row r="243" spans="1:9" ht="26">
      <c r="A243" s="12" t="str">
        <f>'T12. Planes-program-proyect'!A243</f>
        <v>Ingresar Objetivo de desarrollo</v>
      </c>
      <c r="B243" s="12">
        <f>'T12. Planes-program-proyect'!B243</f>
        <v>0</v>
      </c>
      <c r="C243" s="12" t="str">
        <f>'T12. Planes-program-proyect'!D243</f>
        <v>No existe una competencia definida</v>
      </c>
      <c r="D243" s="13"/>
      <c r="E243" s="13"/>
      <c r="F243" s="13"/>
      <c r="G243" s="13"/>
      <c r="H243" s="13"/>
      <c r="I243" s="13"/>
    </row>
    <row r="244" spans="1:9" ht="26">
      <c r="A244" s="12" t="str">
        <f>'T12. Planes-program-proyect'!A244</f>
        <v>Ingresar Objetivo de desarrollo</v>
      </c>
      <c r="B244" s="12">
        <f>'T12. Planes-program-proyect'!B244</f>
        <v>0</v>
      </c>
      <c r="C244" s="12" t="str">
        <f>'T12. Planes-program-proyect'!D244</f>
        <v>No existe una competencia definida</v>
      </c>
      <c r="D244" s="13"/>
      <c r="E244" s="13"/>
      <c r="F244" s="13"/>
      <c r="G244" s="13"/>
      <c r="H244" s="13"/>
      <c r="I244" s="13"/>
    </row>
    <row r="245" spans="1:9" ht="26">
      <c r="A245" s="12" t="str">
        <f>'T12. Planes-program-proyect'!A245</f>
        <v>Ingresar Objetivo de desarrollo</v>
      </c>
      <c r="B245" s="12">
        <f>'T12. Planes-program-proyect'!B245</f>
        <v>0</v>
      </c>
      <c r="C245" s="12" t="str">
        <f>'T12. Planes-program-proyect'!D245</f>
        <v>No existe una competencia definida</v>
      </c>
      <c r="D245" s="13"/>
      <c r="E245" s="13"/>
      <c r="F245" s="13"/>
      <c r="G245" s="13"/>
      <c r="H245" s="13"/>
      <c r="I245" s="13"/>
    </row>
    <row r="246" spans="1:9" ht="26">
      <c r="A246" s="12" t="str">
        <f>'T12. Planes-program-proyect'!A246</f>
        <v>Ingresar Objetivo de desarrollo</v>
      </c>
      <c r="B246" s="12">
        <f>'T12. Planes-program-proyect'!B246</f>
        <v>0</v>
      </c>
      <c r="C246" s="12" t="str">
        <f>'T12. Planes-program-proyect'!D246</f>
        <v>No existe una competencia definida</v>
      </c>
      <c r="D246" s="13"/>
      <c r="E246" s="13"/>
      <c r="F246" s="13"/>
      <c r="G246" s="13"/>
      <c r="H246" s="13"/>
      <c r="I246" s="13"/>
    </row>
    <row r="247" spans="1:9" ht="26">
      <c r="A247" s="12" t="str">
        <f>'T12. Planes-program-proyect'!A247</f>
        <v>Ingresar Objetivo de desarrollo</v>
      </c>
      <c r="B247" s="12">
        <f>'T12. Planes-program-proyect'!B247</f>
        <v>0</v>
      </c>
      <c r="C247" s="12" t="str">
        <f>'T12. Planes-program-proyect'!D247</f>
        <v>No existe una competencia definida</v>
      </c>
      <c r="D247" s="13"/>
      <c r="E247" s="13"/>
      <c r="F247" s="13"/>
      <c r="G247" s="13"/>
      <c r="H247" s="13"/>
      <c r="I247" s="13"/>
    </row>
    <row r="248" spans="1:9" ht="26">
      <c r="A248" s="12" t="str">
        <f>'T12. Planes-program-proyect'!A248</f>
        <v>Ingresar Objetivo de desarrollo</v>
      </c>
      <c r="B248" s="12">
        <f>'T12. Planes-program-proyect'!B248</f>
        <v>0</v>
      </c>
      <c r="C248" s="12" t="str">
        <f>'T12. Planes-program-proyect'!D248</f>
        <v>No existe una competencia definida</v>
      </c>
      <c r="D248" s="13"/>
      <c r="E248" s="13"/>
      <c r="F248" s="13"/>
      <c r="G248" s="13"/>
      <c r="H248" s="13"/>
      <c r="I248" s="13"/>
    </row>
    <row r="249" spans="1:9" ht="26">
      <c r="A249" s="12" t="str">
        <f>'T12. Planes-program-proyect'!A249</f>
        <v>Ingresar Objetivo de desarrollo</v>
      </c>
      <c r="B249" s="12">
        <f>'T12. Planes-program-proyect'!B249</f>
        <v>0</v>
      </c>
      <c r="C249" s="12" t="str">
        <f>'T12. Planes-program-proyect'!D249</f>
        <v>No existe una competencia definida</v>
      </c>
      <c r="D249" s="13"/>
      <c r="E249" s="13"/>
      <c r="F249" s="13"/>
      <c r="G249" s="13"/>
      <c r="H249" s="13"/>
      <c r="I249" s="13"/>
    </row>
    <row r="250" spans="1:9" ht="26">
      <c r="A250" s="12" t="str">
        <f>'T12. Planes-program-proyect'!A250</f>
        <v>Ingresar Objetivo de desarrollo</v>
      </c>
      <c r="B250" s="12">
        <f>'T12. Planes-program-proyect'!B250</f>
        <v>0</v>
      </c>
      <c r="C250" s="12" t="str">
        <f>'T12. Planes-program-proyect'!D250</f>
        <v>No existe una competencia definida</v>
      </c>
      <c r="D250" s="13"/>
      <c r="E250" s="13"/>
      <c r="F250" s="13"/>
      <c r="G250" s="13"/>
      <c r="H250" s="13"/>
      <c r="I250" s="13"/>
    </row>
    <row r="251" spans="1:9" ht="26">
      <c r="A251" s="12" t="str">
        <f>'T12. Planes-program-proyect'!A251</f>
        <v>Ingresar Objetivo de desarrollo</v>
      </c>
      <c r="B251" s="12">
        <f>'T12. Planes-program-proyect'!B251</f>
        <v>0</v>
      </c>
      <c r="C251" s="12" t="str">
        <f>'T12. Planes-program-proyect'!D251</f>
        <v>No existe una competencia definida</v>
      </c>
      <c r="D251" s="13"/>
      <c r="E251" s="13"/>
      <c r="F251" s="13"/>
      <c r="G251" s="13"/>
      <c r="H251" s="13"/>
      <c r="I251" s="13"/>
    </row>
    <row r="252" spans="1:9" ht="26">
      <c r="A252" s="12" t="str">
        <f>'T12. Planes-program-proyect'!A252</f>
        <v>Ingresar Objetivo de desarrollo</v>
      </c>
      <c r="B252" s="12">
        <f>'T12. Planes-program-proyect'!B252</f>
        <v>0</v>
      </c>
      <c r="C252" s="12" t="str">
        <f>'T12. Planes-program-proyect'!D252</f>
        <v>No existe una competencia definida</v>
      </c>
      <c r="D252" s="13"/>
      <c r="E252" s="13"/>
      <c r="F252" s="13"/>
      <c r="G252" s="13"/>
      <c r="H252" s="13"/>
      <c r="I252" s="13"/>
    </row>
    <row r="253" spans="1:9" ht="26">
      <c r="A253" s="12" t="str">
        <f>'T12. Planes-program-proyect'!A253</f>
        <v>Ingresar Objetivo de desarrollo</v>
      </c>
      <c r="B253" s="12">
        <f>'T12. Planes-program-proyect'!B253</f>
        <v>0</v>
      </c>
      <c r="C253" s="12" t="str">
        <f>'T12. Planes-program-proyect'!D253</f>
        <v>No existe una competencia definida</v>
      </c>
      <c r="D253" s="13"/>
      <c r="E253" s="13"/>
      <c r="F253" s="13"/>
      <c r="G253" s="13"/>
      <c r="H253" s="13"/>
      <c r="I253" s="13"/>
    </row>
    <row r="254" spans="1:9" ht="26">
      <c r="A254" s="12" t="str">
        <f>'T12. Planes-program-proyect'!A254</f>
        <v>Ingresar Objetivo de desarrollo</v>
      </c>
      <c r="B254" s="12">
        <f>'T12. Planes-program-proyect'!B254</f>
        <v>0</v>
      </c>
      <c r="C254" s="12" t="str">
        <f>'T12. Planes-program-proyect'!D254</f>
        <v>No existe una competencia definida</v>
      </c>
      <c r="D254" s="13"/>
      <c r="E254" s="13"/>
      <c r="F254" s="13"/>
      <c r="G254" s="13"/>
      <c r="H254" s="13"/>
      <c r="I254" s="13"/>
    </row>
    <row r="255" spans="1:9" ht="26">
      <c r="A255" s="12" t="str">
        <f>'T12. Planes-program-proyect'!A255</f>
        <v>Ingresar Objetivo de desarrollo</v>
      </c>
      <c r="B255" s="12">
        <f>'T12. Planes-program-proyect'!B255</f>
        <v>0</v>
      </c>
      <c r="C255" s="12" t="str">
        <f>'T12. Planes-program-proyect'!D255</f>
        <v>No existe una competencia definida</v>
      </c>
      <c r="D255" s="13"/>
      <c r="E255" s="13"/>
      <c r="F255" s="13"/>
      <c r="G255" s="13"/>
      <c r="H255" s="13"/>
      <c r="I255" s="13"/>
    </row>
    <row r="256" spans="1:9" ht="26">
      <c r="A256" s="12" t="str">
        <f>'T12. Planes-program-proyect'!A256</f>
        <v>Ingresar Objetivo de desarrollo</v>
      </c>
      <c r="B256" s="12">
        <f>'T12. Planes-program-proyect'!B256</f>
        <v>0</v>
      </c>
      <c r="C256" s="12" t="str">
        <f>'T12. Planes-program-proyect'!D256</f>
        <v>No existe una competencia definida</v>
      </c>
      <c r="D256" s="13"/>
      <c r="E256" s="13"/>
      <c r="F256" s="13"/>
      <c r="G256" s="13"/>
      <c r="H256" s="13"/>
      <c r="I256" s="13"/>
    </row>
    <row r="257" spans="1:9" ht="26">
      <c r="A257" s="12" t="str">
        <f>'T12. Planes-program-proyect'!A257</f>
        <v>Ingresar Objetivo de desarrollo</v>
      </c>
      <c r="B257" s="12">
        <f>'T12. Planes-program-proyect'!B257</f>
        <v>0</v>
      </c>
      <c r="C257" s="12" t="str">
        <f>'T12. Planes-program-proyect'!D257</f>
        <v>No existe una competencia definida</v>
      </c>
      <c r="D257" s="13"/>
      <c r="E257" s="13"/>
      <c r="F257" s="13"/>
      <c r="G257" s="13"/>
      <c r="H257" s="13"/>
      <c r="I257" s="13"/>
    </row>
    <row r="258" spans="1:9" ht="26">
      <c r="A258" s="12" t="str">
        <f>'T12. Planes-program-proyect'!A258</f>
        <v>Ingresar Objetivo de desarrollo</v>
      </c>
      <c r="B258" s="12">
        <f>'T12. Planes-program-proyect'!B258</f>
        <v>0</v>
      </c>
      <c r="C258" s="12" t="str">
        <f>'T12. Planes-program-proyect'!D258</f>
        <v>No existe una competencia definida</v>
      </c>
      <c r="D258" s="13"/>
      <c r="E258" s="13"/>
      <c r="F258" s="13"/>
      <c r="G258" s="13"/>
      <c r="H258" s="13"/>
      <c r="I258" s="13"/>
    </row>
    <row r="259" spans="1:9" ht="26">
      <c r="A259" s="12" t="str">
        <f>'T12. Planes-program-proyect'!A259</f>
        <v>Ingresar Objetivo de desarrollo</v>
      </c>
      <c r="B259" s="12">
        <f>'T12. Planes-program-proyect'!B259</f>
        <v>0</v>
      </c>
      <c r="C259" s="12" t="str">
        <f>'T12. Planes-program-proyect'!D259</f>
        <v>No existe una competencia definida</v>
      </c>
      <c r="D259" s="13"/>
      <c r="E259" s="13"/>
      <c r="F259" s="13"/>
      <c r="G259" s="13"/>
      <c r="H259" s="13"/>
      <c r="I259" s="13"/>
    </row>
    <row r="260" spans="1:9" ht="26">
      <c r="A260" s="12" t="str">
        <f>'T12. Planes-program-proyect'!A260</f>
        <v>Ingresar Objetivo de desarrollo</v>
      </c>
      <c r="B260" s="12">
        <f>'T12. Planes-program-proyect'!B260</f>
        <v>0</v>
      </c>
      <c r="C260" s="12" t="str">
        <f>'T12. Planes-program-proyect'!D260</f>
        <v>No existe una competencia definida</v>
      </c>
      <c r="D260" s="13"/>
      <c r="E260" s="13"/>
      <c r="F260" s="13"/>
      <c r="G260" s="13"/>
      <c r="H260" s="13"/>
      <c r="I260" s="13"/>
    </row>
  </sheetData>
  <sheetProtection algorithmName="SHA-512" hashValue="WqZiHVvoSwENgIfvqXOl9r3o1Vilxdv0OTYhMLVAEODRZOL1vb35l7HoZAthgYJ7805Ay2qDc6LacJLwnrvFjQ==" saltValue="w72x1R7NMxE/3rOoxAbNJw==" spinCount="100000" sheet="1" formatCells="0" formatColumns="0" formatRows="0"/>
  <mergeCells count="7">
    <mergeCell ref="A1:F1"/>
    <mergeCell ref="B2:B3"/>
    <mergeCell ref="H2:I2"/>
    <mergeCell ref="A2:A3"/>
    <mergeCell ref="C2:C3"/>
    <mergeCell ref="D2:E2"/>
    <mergeCell ref="F2:G2"/>
  </mergeCells>
  <conditionalFormatting sqref="A4:I260">
    <cfRule type="expression" dxfId="2" priority="1">
      <formula>$A4&lt;&gt;""</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8783"/>
  </sheetPr>
  <dimension ref="A1:AH260"/>
  <sheetViews>
    <sheetView showGridLines="0" zoomScale="96" zoomScaleNormal="96" workbookViewId="0">
      <pane xSplit="4" ySplit="3" topLeftCell="I4" activePane="bottomRight" state="frozen"/>
      <selection pane="topRight" activeCell="E1" sqref="E1"/>
      <selection pane="bottomLeft" activeCell="A5" sqref="A5"/>
      <selection pane="bottomRight" activeCell="J4" sqref="J4"/>
    </sheetView>
  </sheetViews>
  <sheetFormatPr baseColWidth="10" defaultRowHeight="12"/>
  <cols>
    <col min="1" max="8" width="25.77734375" customWidth="1"/>
    <col min="9" max="9" width="13.6640625" customWidth="1"/>
    <col min="10" max="10" width="11.44140625" customWidth="1"/>
    <col min="11" max="11" width="12.77734375" customWidth="1"/>
    <col min="12" max="12" width="17.33203125" customWidth="1"/>
    <col min="13" max="16" width="14.33203125" customWidth="1"/>
    <col min="17" max="17" width="48.109375" customWidth="1"/>
    <col min="18" max="18" width="16.44140625" style="4" customWidth="1"/>
    <col min="19" max="19" width="12" hidden="1" customWidth="1"/>
    <col min="20" max="22" width="0" hidden="1" customWidth="1"/>
    <col min="32" max="34" width="12" hidden="1" customWidth="1"/>
  </cols>
  <sheetData>
    <row r="1" spans="1:34" ht="37.5" customHeight="1">
      <c r="A1" s="254" t="s">
        <v>338</v>
      </c>
      <c r="B1" s="254"/>
      <c r="C1" s="254"/>
      <c r="D1" s="254"/>
      <c r="E1" s="254"/>
      <c r="F1" s="254"/>
      <c r="G1" s="254"/>
      <c r="H1" s="254"/>
      <c r="I1" s="30"/>
    </row>
    <row r="2" spans="1:34" ht="25" customHeight="1">
      <c r="A2" s="239" t="s">
        <v>106</v>
      </c>
      <c r="B2" s="239" t="s">
        <v>107</v>
      </c>
      <c r="C2" s="239" t="s">
        <v>321</v>
      </c>
      <c r="D2" s="239" t="s">
        <v>108</v>
      </c>
      <c r="E2" s="239" t="s">
        <v>5</v>
      </c>
      <c r="F2" s="245" t="s">
        <v>343</v>
      </c>
      <c r="G2" s="252" t="s">
        <v>7</v>
      </c>
      <c r="H2" s="252" t="s">
        <v>12</v>
      </c>
      <c r="I2" s="252" t="s">
        <v>319</v>
      </c>
      <c r="J2" s="252" t="s">
        <v>83</v>
      </c>
      <c r="K2" s="252" t="s">
        <v>326</v>
      </c>
      <c r="L2" s="252" t="s">
        <v>327</v>
      </c>
      <c r="M2" s="252" t="s">
        <v>109</v>
      </c>
      <c r="N2" s="252" t="s">
        <v>110</v>
      </c>
      <c r="O2" s="252" t="s">
        <v>111</v>
      </c>
      <c r="P2" s="252" t="s">
        <v>112</v>
      </c>
      <c r="Q2" s="252" t="s">
        <v>113</v>
      </c>
      <c r="R2" s="252" t="s">
        <v>320</v>
      </c>
    </row>
    <row r="3" spans="1:34" ht="25" customHeight="1">
      <c r="A3" s="240"/>
      <c r="B3" s="240"/>
      <c r="C3" s="240"/>
      <c r="D3" s="240"/>
      <c r="E3" s="240"/>
      <c r="F3" s="255"/>
      <c r="G3" s="253"/>
      <c r="H3" s="253"/>
      <c r="I3" s="253"/>
      <c r="J3" s="253"/>
      <c r="K3" s="253"/>
      <c r="L3" s="253"/>
      <c r="M3" s="253"/>
      <c r="N3" s="253"/>
      <c r="O3" s="253"/>
      <c r="P3" s="253"/>
      <c r="Q3" s="253"/>
      <c r="R3" s="253"/>
    </row>
    <row r="4" spans="1:34" s="22" customFormat="1" ht="126" customHeight="1">
      <c r="A4" s="33" t="str">
        <f>+'T12. Planes-program-proyect'!O4</f>
        <v>2 Hambre cero
7 Energía asequible y no contaminante
8 Trabajo decente y crecimiento económico
9 Industria, innovación e infraestructura
11 Ciudades y comunidades sostenibles
12 Producción y consumo responsables
14 Vida submarina
15 Vida de ecosistemas terrestres</v>
      </c>
      <c r="B4" s="33" t="str">
        <f>'T12. Planes-program-proyect'!K4</f>
        <v>5. Fomentar de manera sustentable la producción mejorando lo niveles de productividad.</v>
      </c>
      <c r="C4" s="33" t="str">
        <f>IFERROR(VLOOKUP(B4,$AF$4:$AG$13,2,0),"")</f>
        <v>DESARROLLO ECONÓMICO</v>
      </c>
      <c r="D4" s="33" t="str">
        <f>'T12. Planes-program-proyect'!L4</f>
        <v>Incrementar el número de Escuelas de Fortalecimiento Productivo Pecuario establecidas de 97 en el año 2023 a 281 al 2025</v>
      </c>
      <c r="E4" s="33" t="str">
        <f>'T12. Planes-program-proyect'!D4</f>
        <v>Fomento de las actividades productivas y agropecuarias (incluye los temas de investigación, innovación y transferencia de conocimiento y tecnologías)</v>
      </c>
      <c r="F4" s="33" t="str">
        <f>'T12. Planes-program-proyect'!B4</f>
        <v>Posicionar a la parroquia como uno de los ejes de desarrollo en el campo agrícola y pecuario y de conservación Ambiental a nivel local y provincial</v>
      </c>
      <c r="G4" s="26" t="str">
        <f>'T11.Obj G, politicas, metas'!E4</f>
        <v>Certificar 5% de los productores en BPA y BPP, hasta el 2027</v>
      </c>
      <c r="H4" s="26" t="str">
        <f>'T11.Obj G, politicas, metas'!F4</f>
        <v>Porcentaje de productores certificados</v>
      </c>
      <c r="I4" s="34" t="str">
        <f>+'T11.Obj G, politicas, metas'!G4</f>
        <v>Creciente</v>
      </c>
      <c r="J4" s="35">
        <f>'T11.Obj G, politicas, metas'!H4</f>
        <v>0</v>
      </c>
      <c r="K4" s="36">
        <f>'T11.Obj G, politicas, metas'!I4</f>
        <v>2024</v>
      </c>
      <c r="L4" s="36">
        <f>+K4+S4</f>
        <v>2027</v>
      </c>
      <c r="M4" s="87">
        <f>'T11.Obj G, politicas, metas'!J4</f>
        <v>0</v>
      </c>
      <c r="N4" s="87">
        <f>'T11.Obj G, politicas, metas'!K4</f>
        <v>0.03</v>
      </c>
      <c r="O4" s="87">
        <f>'T11.Obj G, politicas, metas'!L4</f>
        <v>0.04</v>
      </c>
      <c r="P4" s="87">
        <f>'T11.Obj G, politicas, metas'!M4</f>
        <v>0.05</v>
      </c>
      <c r="Q4" s="26" t="str">
        <f>_xlfn.CONCAT("PLAN/PROGRAMA: ",'T12. Planes-program-proyect'!F4,"
","PROYECTO: ",'T12. Planes-program-proyect'!G4)</f>
        <v xml:space="preserve">PLAN/PROGRAMA: 
PROYECTO: Producción limpia a través de certificaciones BPA  </v>
      </c>
      <c r="R4" s="83" t="str">
        <f>+'T12. Planes-program-proyect'!I4</f>
        <v>Recursos provenientes del Presupuesto General de Estado</v>
      </c>
      <c r="S4" s="22">
        <f>+COUNTIF(M4:P4,"&gt;0")</f>
        <v>3</v>
      </c>
      <c r="AF4" s="32" t="s">
        <v>175</v>
      </c>
      <c r="AG4" s="32" t="s">
        <v>322</v>
      </c>
      <c r="AH4" s="22" t="s">
        <v>328</v>
      </c>
    </row>
    <row r="5" spans="1:34" s="22" customFormat="1" ht="182">
      <c r="A5" s="33" t="str">
        <f>+'T12. Planes-program-proyect'!O5</f>
        <v>2 Hambre cero
7 Energía asequible y no contaminante
8 Trabajo decente y crecimiento económico
9 Industria, innovación e infraestructura
11 Ciudades y comunidades sostenibles
12 Producción y consumo responsables
14 Vida submarina
15 Vida de ecosistemas terrestres</v>
      </c>
      <c r="B5" s="33" t="str">
        <f>'T12. Planes-program-proyect'!K5</f>
        <v>5. Fomentar de manera sustentable la producción mejorando lo niveles de productividad.</v>
      </c>
      <c r="C5" s="33" t="str">
        <f t="shared" ref="C5:C56" si="0">IFERROR(VLOOKUP(B5,$AF$4:$AG$13,2,0),"")</f>
        <v>DESARROLLO ECONÓMICO</v>
      </c>
      <c r="D5" s="33" t="str">
        <f>'T12. Planes-program-proyect'!L5</f>
        <v>Incrementar la población con empleo en las principales actividades turísticas de 533.289 en el año 2022 a 550.000 al 2025</v>
      </c>
      <c r="E5" s="33" t="str">
        <f>'T12. Planes-program-proyect'!D5</f>
        <v>Fomento de las actividades productivas y agropecuarias (incluye los temas de investigación, innovación y transferencia de conocimiento y tecnologías)</v>
      </c>
      <c r="F5" s="33" t="str">
        <f>'T12. Planes-program-proyect'!B5</f>
        <v>Convertir al territorio parroquial en el centro de actividades turísticas insignia de la provincia, aprovechando los recursos naturales existentes y la capacidad de organización de sus comunidades</v>
      </c>
      <c r="G5" s="26" t="str">
        <f>'T11.Obj G, politicas, metas'!E5</f>
        <v>Fortalecer 100% la actvidad turística en la parroquia, hasta el 2027</v>
      </c>
      <c r="H5" s="26" t="str">
        <f>'T11.Obj G, politicas, metas'!F5</f>
        <v>Porcentaje de actividades turísticas fortalecidas</v>
      </c>
      <c r="I5" s="34" t="str">
        <f>+'T11.Obj G, politicas, metas'!G5</f>
        <v>Creciente</v>
      </c>
      <c r="J5" s="35">
        <f>'T11.Obj G, politicas, metas'!H5</f>
        <v>0</v>
      </c>
      <c r="K5" s="36">
        <f>'T11.Obj G, politicas, metas'!I5</f>
        <v>2024</v>
      </c>
      <c r="L5" s="36">
        <f t="shared" ref="L5:L56" si="1">+K5+S5</f>
        <v>2028</v>
      </c>
      <c r="M5" s="87">
        <f>'T11.Obj G, politicas, metas'!J5</f>
        <v>0.25</v>
      </c>
      <c r="N5" s="87">
        <f>'T11.Obj G, politicas, metas'!K5</f>
        <v>0.5</v>
      </c>
      <c r="O5" s="87">
        <f>'T11.Obj G, politicas, metas'!L5</f>
        <v>0.75</v>
      </c>
      <c r="P5" s="87">
        <f>'T11.Obj G, politicas, metas'!M5</f>
        <v>1</v>
      </c>
      <c r="Q5" s="26" t="str">
        <f>_xlfn.CONCAT("PLAN/PROGRAMA: ",'T12. Planes-program-proyect'!F5,"
","PROYECTO: ",'T12. Planes-program-proyect'!G5)</f>
        <v>PLAN/PROGRAMA: 
PROYECTO: Desarrollo de infraestructura y servicios Turísticos.</v>
      </c>
      <c r="R5" s="83" t="str">
        <f>+'T12. Planes-program-proyect'!I5</f>
        <v>Recursos provenientes del Presupuesto General de Estado</v>
      </c>
      <c r="S5" s="22">
        <f t="shared" ref="S5:S35" si="2">+COUNTIF(M5:P5,"&gt;0")</f>
        <v>4</v>
      </c>
      <c r="AF5" s="32" t="s">
        <v>176</v>
      </c>
      <c r="AG5" s="32" t="s">
        <v>322</v>
      </c>
      <c r="AH5" s="22" t="s">
        <v>329</v>
      </c>
    </row>
    <row r="6" spans="1:34" s="22" customFormat="1" ht="182">
      <c r="A6" s="33" t="str">
        <f>+'T12. Planes-program-proyect'!O6</f>
        <v>2 Hambre cero
7 Energía asequible y no contaminante
8 Trabajo decente y crecimiento económico
9 Industria, innovación e infraestructura
11 Ciudades y comunidades sostenibles
12 Producción y consumo responsables
14 Vida submarina
15 Vida de ecosistemas terrestres</v>
      </c>
      <c r="B6" s="33" t="str">
        <f>'T12. Planes-program-proyect'!K6</f>
        <v>5. Fomentar de manera sustentable la producción mejorando lo niveles de productividad.</v>
      </c>
      <c r="C6" s="33" t="str">
        <f t="shared" si="0"/>
        <v>DESARROLLO ECONÓMICO</v>
      </c>
      <c r="D6" s="33" t="str">
        <f>'T12. Planes-program-proyect'!L6</f>
        <v>Incrementar la población con empleo en las principales actividades turísticas de 533.289 en el año 2022 a 550.000 al 2025</v>
      </c>
      <c r="E6" s="33" t="str">
        <f>'T12. Planes-program-proyect'!D6</f>
        <v>Fomento de las actividades productivas y agropecuarias (incluye los temas de investigación, innovación y transferencia de conocimiento y tecnologías)</v>
      </c>
      <c r="F6" s="33" t="str">
        <f>'T12. Planes-program-proyect'!B6</f>
        <v>Convertir al territorio parroquial en el centro de actividades turísticas insignia de la provincia, aprovechando los recursos naturales existentes y la capacidad de organización de sus comunidades</v>
      </c>
      <c r="G6" s="26" t="str">
        <f>'T11.Obj G, politicas, metas'!E6</f>
        <v>Fortalecer 100% la actvidad turística en la parroquia, hasta el 2027</v>
      </c>
      <c r="H6" s="26" t="str">
        <f>'T11.Obj G, politicas, metas'!F6</f>
        <v>Porcentaje de actividades turísticas fortalecidas</v>
      </c>
      <c r="I6" s="34" t="str">
        <f>+'T11.Obj G, politicas, metas'!G6</f>
        <v>Creciente</v>
      </c>
      <c r="J6" s="35">
        <f>'T11.Obj G, politicas, metas'!H6</f>
        <v>0</v>
      </c>
      <c r="K6" s="36">
        <f>'T11.Obj G, politicas, metas'!I6</f>
        <v>2024</v>
      </c>
      <c r="L6" s="36">
        <f t="shared" si="1"/>
        <v>2028</v>
      </c>
      <c r="M6" s="87">
        <f>'T11.Obj G, politicas, metas'!J6</f>
        <v>0.5</v>
      </c>
      <c r="N6" s="87">
        <f>'T11.Obj G, politicas, metas'!K6</f>
        <v>0.75</v>
      </c>
      <c r="O6" s="87">
        <f>'T11.Obj G, politicas, metas'!L6</f>
        <v>1</v>
      </c>
      <c r="P6" s="87">
        <f>'T11.Obj G, politicas, metas'!M6</f>
        <v>1</v>
      </c>
      <c r="Q6" s="26" t="str">
        <f>_xlfn.CONCAT("PLAN/PROGRAMA: ",'T12. Planes-program-proyect'!F6,"
","PROYECTO: ",'T12. Planes-program-proyect'!G6)</f>
        <v>PLAN/PROGRAMA: 
PROYECTO: Implementación y promoción de la ruta turística de la parroquia</v>
      </c>
      <c r="R6" s="83" t="str">
        <f>+'T12. Planes-program-proyect'!I6</f>
        <v>Recursos provenientes del Presupuesto General de Estado</v>
      </c>
      <c r="S6" s="22">
        <f t="shared" si="2"/>
        <v>4</v>
      </c>
      <c r="AF6" s="32" t="s">
        <v>177</v>
      </c>
      <c r="AG6" s="32" t="s">
        <v>322</v>
      </c>
      <c r="AH6" s="22" t="s">
        <v>330</v>
      </c>
    </row>
    <row r="7" spans="1:34" s="22" customFormat="1" ht="182">
      <c r="A7" s="33" t="str">
        <f>+'T12. Planes-program-proyect'!O7</f>
        <v>2 Hambre cero
7 Energía asequible y no contaminante
8 Trabajo decente y crecimiento económico
9 Industria, innovación e infraestructura
11 Ciudades y comunidades sostenibles
12 Producción y consumo responsables
14 Vida submarina
15 Vida de ecosistemas terrestres</v>
      </c>
      <c r="B7" s="33" t="str">
        <f>'T12. Planes-program-proyect'!K7</f>
        <v>5. Fomentar de manera sustentable la producción mejorando lo niveles de productividad.</v>
      </c>
      <c r="C7" s="33" t="str">
        <f t="shared" si="0"/>
        <v>DESARROLLO ECONÓMICO</v>
      </c>
      <c r="D7" s="33" t="str">
        <f>'T12. Planes-program-proyect'!L7</f>
        <v>Incrementar el porcentaje de productores asociados, registrados como Agricultura Familiar Campesina que se vinculan a sistemas de comercialización de 33,7% en el año 2023 a 45,7% al 2025.</v>
      </c>
      <c r="E7" s="33" t="str">
        <f>'T12. Planes-program-proyect'!D7</f>
        <v>Fomento de las actividades productivas y agropecuarias (incluye los temas de investigación, innovación y transferencia de conocimiento y tecnologías)</v>
      </c>
      <c r="F7" s="33" t="str">
        <f>'T12. Planes-program-proyect'!B7</f>
        <v>Posicionar a la parroquia como uno de los ejes de desarrollo en el campo agrícola y pecuario y de conservación Ambiental a nivel local y provincial</v>
      </c>
      <c r="G7" s="26" t="str">
        <f>'T11.Obj G, politicas, metas'!E7</f>
        <v>Implementar un sistema para la  tecnificación de procesos lácteos, hasta el 2027</v>
      </c>
      <c r="H7" s="26" t="str">
        <f>'T11.Obj G, politicas, metas'!F7</f>
        <v>Número de sistemas implementados</v>
      </c>
      <c r="I7" s="34" t="str">
        <f>+'T11.Obj G, politicas, metas'!G7</f>
        <v>Creciente</v>
      </c>
      <c r="J7" s="35">
        <f>'T11.Obj G, politicas, metas'!H7</f>
        <v>0</v>
      </c>
      <c r="K7" s="36">
        <f>'T11.Obj G, politicas, metas'!I7</f>
        <v>2024</v>
      </c>
      <c r="L7" s="36">
        <f t="shared" si="1"/>
        <v>2026</v>
      </c>
      <c r="M7" s="87">
        <f>'T11.Obj G, politicas, metas'!J7</f>
        <v>0.25</v>
      </c>
      <c r="N7" s="87" t="str">
        <f>'T11.Obj G, politicas, metas'!K7</f>
        <v>0.50</v>
      </c>
      <c r="O7" s="87" t="str">
        <f>'T11.Obj G, politicas, metas'!L7</f>
        <v>0.75</v>
      </c>
      <c r="P7" s="87">
        <f>'T11.Obj G, politicas, metas'!M7</f>
        <v>1</v>
      </c>
      <c r="Q7" s="26" t="str">
        <f>_xlfn.CONCAT("PLAN/PROGRAMA: ",'T12. Planes-program-proyect'!F7,"
","PROYECTO: ",'T12. Planes-program-proyect'!G7)</f>
        <v>PLAN/PROGRAMA: 
PROYECTO: Tecnificación de la producción láctea</v>
      </c>
      <c r="R7" s="83" t="str">
        <f>+'T12. Planes-program-proyect'!I7</f>
        <v>Recursos provenientes del Presupuesto General de Estado</v>
      </c>
      <c r="S7" s="22">
        <f t="shared" si="2"/>
        <v>2</v>
      </c>
      <c r="AF7" s="32" t="s">
        <v>178</v>
      </c>
      <c r="AG7" s="32" t="s">
        <v>323</v>
      </c>
    </row>
    <row r="8" spans="1:34" s="22" customFormat="1" ht="104">
      <c r="A8" s="33" t="str">
        <f>+'T12. Planes-program-proyect'!O8</f>
        <v>9 Industria, innovación e infraestructura
11 Ciudades y comunidades sostenibles</v>
      </c>
      <c r="B8" s="33" t="str">
        <f>'T12. Planes-program-proyect'!K8</f>
        <v>8. Impulsar la conectividad como fuente de desarrollo y crecimiento económico.</v>
      </c>
      <c r="C8" s="33" t="str">
        <f t="shared" si="0"/>
        <v>INFRAESTRUCTURA, ENERGÍA Y MEDIO AMBIENTE</v>
      </c>
      <c r="D8" s="33" t="str">
        <f>'T12. Planes-program-proyect'!L8</f>
        <v>Incrementar el porcentaje de kilómetros en Buen Estado de la Red Vial Estatal de 42,29% en el año 2023 a 44,30% al 2025.</v>
      </c>
      <c r="E8" s="33" t="str">
        <f>'T12. Planes-program-proyect'!D8</f>
        <v>Vialidad</v>
      </c>
      <c r="F8" s="33" t="str">
        <f>'T12. Planes-program-proyect'!B8</f>
        <v>Mantener el buen estado de las vías parroquiales que permitan la correcta comunicación entre las comunidades, mejorando los procesos de comercialización de los productos locales</v>
      </c>
      <c r="G8" s="26" t="str">
        <f>'T11.Obj G, politicas, metas'!E8</f>
        <v>Gestionar el 60% de mantenimiento de las vías de la parroquia para conservar su buen estado, hasta el 2027</v>
      </c>
      <c r="H8" s="26" t="str">
        <f>'T11.Obj G, politicas, metas'!F8</f>
        <v>Porcentaje de mantenimiento de vías gestionadas</v>
      </c>
      <c r="I8" s="34" t="str">
        <f>+'T11.Obj G, politicas, metas'!G8</f>
        <v>Creciente</v>
      </c>
      <c r="J8" s="35">
        <f>'T11.Obj G, politicas, metas'!H8</f>
        <v>0</v>
      </c>
      <c r="K8" s="36">
        <f>'T11.Obj G, politicas, metas'!I8</f>
        <v>2024</v>
      </c>
      <c r="L8" s="36">
        <f t="shared" si="1"/>
        <v>2028</v>
      </c>
      <c r="M8" s="87">
        <f>'T11.Obj G, politicas, metas'!J8</f>
        <v>0.15</v>
      </c>
      <c r="N8" s="87">
        <f>'T11.Obj G, politicas, metas'!K8</f>
        <v>0.3</v>
      </c>
      <c r="O8" s="87">
        <f>'T11.Obj G, politicas, metas'!L8</f>
        <v>0.45</v>
      </c>
      <c r="P8" s="87">
        <f>'T11.Obj G, politicas, metas'!M8</f>
        <v>0.6</v>
      </c>
      <c r="Q8" s="26" t="str">
        <f>_xlfn.CONCAT("PLAN/PROGRAMA: ",'T12. Planes-program-proyect'!F8,"
","PROYECTO: ",'T12. Planes-program-proyect'!G8)</f>
        <v>PLAN/PROGRAMA: 
PROYECTO: Implementación y mejoramiento del sistema vial parroquial</v>
      </c>
      <c r="R8" s="83" t="str">
        <f>+'T12. Planes-program-proyect'!I8</f>
        <v>Recursos provenientes del Presupuesto General de Estado</v>
      </c>
      <c r="S8" s="22">
        <f t="shared" si="2"/>
        <v>4</v>
      </c>
      <c r="AF8" s="32" t="s">
        <v>179</v>
      </c>
      <c r="AG8" s="32" t="s">
        <v>323</v>
      </c>
    </row>
    <row r="9" spans="1:34" s="22" customFormat="1" ht="104">
      <c r="A9" s="33" t="str">
        <f>+'T12. Planes-program-proyect'!O9</f>
        <v>11 Ciudades y comunidades sostenibles</v>
      </c>
      <c r="B9" s="33" t="str">
        <f>'T12. Planes-program-proyect'!K9</f>
        <v>7. Precautelar el uso responsable de los recursos naturales con un entorno ambientalmente sostenible</v>
      </c>
      <c r="C9" s="33" t="str">
        <f t="shared" si="0"/>
        <v>INFRAESTRUCTURA, ENERGÍA Y MEDIO AMBIENTE</v>
      </c>
      <c r="D9" s="33" t="str">
        <f>'T12. Planes-program-proyect'!L9</f>
        <v>Incrementar la capacidad instalada de nueva generación eléctrica de 7.154,57 MW en el año 2022 a 8.584,38 MW al 2025.</v>
      </c>
      <c r="E9" s="33" t="str">
        <f>'T12. Planes-program-proyect'!D9</f>
        <v>Vigilancia de la ejecución de obras y calidad de los servicios públicos</v>
      </c>
      <c r="F9" s="33" t="str">
        <f>'T12. Planes-program-proyect'!B9</f>
        <v>Ampliar la cobertura de servicios básicos a la totalidad de la población de escasos recursos que genere una mejora en la calidad de vida de los ciudadanos de la parroquia.</v>
      </c>
      <c r="G9" s="26" t="str">
        <f>'T11.Obj G, politicas, metas'!E9</f>
        <v>Gestionar el incremento del 10% de la cobertura del servicio eléctrico en la parroquia, hasta el 2027</v>
      </c>
      <c r="H9" s="26" t="str">
        <f>'T11.Obj G, politicas, metas'!F9</f>
        <v>Porcentaje de incremento de cobertura de servicio eléctrico gestionado</v>
      </c>
      <c r="I9" s="34" t="str">
        <f>+'T11.Obj G, politicas, metas'!G9</f>
        <v>Creciente</v>
      </c>
      <c r="J9" s="35">
        <f>'T11.Obj G, politicas, metas'!H9</f>
        <v>0.7</v>
      </c>
      <c r="K9" s="36">
        <f>'T11.Obj G, politicas, metas'!I9</f>
        <v>2024</v>
      </c>
      <c r="L9" s="36">
        <f t="shared" si="1"/>
        <v>2028</v>
      </c>
      <c r="M9" s="87">
        <f>'T11.Obj G, politicas, metas'!J9</f>
        <v>0.72499999999999998</v>
      </c>
      <c r="N9" s="87">
        <f>'T11.Obj G, politicas, metas'!K9</f>
        <v>0.75</v>
      </c>
      <c r="O9" s="87">
        <f>'T11.Obj G, politicas, metas'!L9</f>
        <v>0.77500000000000002</v>
      </c>
      <c r="P9" s="87">
        <f>'T11.Obj G, politicas, metas'!M9</f>
        <v>0.8</v>
      </c>
      <c r="Q9" s="26" t="str">
        <f>_xlfn.CONCAT("PLAN/PROGRAMA: ",'T12. Planes-program-proyect'!F9,"
","PROYECTO: ",'T12. Planes-program-proyect'!G9)</f>
        <v>PLAN/PROGRAMA: 
PROYECTO: Iluminación para todos</v>
      </c>
      <c r="R9" s="83" t="str">
        <f>+'T12. Planes-program-proyect'!I9</f>
        <v>Recursos provenientes del Presupuesto General de Estado</v>
      </c>
      <c r="S9" s="22">
        <f t="shared" si="2"/>
        <v>4</v>
      </c>
      <c r="AF9" s="32" t="s">
        <v>180</v>
      </c>
      <c r="AG9" s="32" t="s">
        <v>323</v>
      </c>
    </row>
    <row r="10" spans="1:34" s="22" customFormat="1" ht="39">
      <c r="A10" s="33" t="str">
        <f>+'T12. Planes-program-proyect'!O10</f>
        <v xml:space="preserve"> </v>
      </c>
      <c r="B10" s="33">
        <f>'T12. Planes-program-proyect'!K10</f>
        <v>0</v>
      </c>
      <c r="C10" s="33" t="str">
        <f t="shared" si="0"/>
        <v/>
      </c>
      <c r="D10" s="33">
        <f>'T12. Planes-program-proyect'!L10</f>
        <v>0</v>
      </c>
      <c r="E10" s="33" t="str">
        <f>'T12. Planes-program-proyect'!D10</f>
        <v>No existe una competencia definida</v>
      </c>
      <c r="F10" s="33">
        <f>'T12. Planes-program-proyect'!B10</f>
        <v>0</v>
      </c>
      <c r="G10" s="26">
        <f>'T11.Obj G, politicas, metas'!E10</f>
        <v>0</v>
      </c>
      <c r="H10" s="26">
        <f>'T11.Obj G, politicas, metas'!F10</f>
        <v>0</v>
      </c>
      <c r="I10" s="34">
        <f>+'T11.Obj G, politicas, metas'!G10</f>
        <v>0</v>
      </c>
      <c r="J10" s="35">
        <f>'T11.Obj G, politicas, metas'!H10</f>
        <v>0</v>
      </c>
      <c r="K10" s="36">
        <f>'T11.Obj G, politicas, metas'!I10</f>
        <v>0</v>
      </c>
      <c r="L10" s="36">
        <f t="shared" si="1"/>
        <v>0</v>
      </c>
      <c r="M10" s="87">
        <f>'T11.Obj G, politicas, metas'!J10</f>
        <v>0</v>
      </c>
      <c r="N10" s="87">
        <f>'T11.Obj G, politicas, metas'!K10</f>
        <v>0</v>
      </c>
      <c r="O10" s="87">
        <f>'T11.Obj G, politicas, metas'!L10</f>
        <v>0</v>
      </c>
      <c r="P10" s="87">
        <f>'T11.Obj G, politicas, metas'!M10</f>
        <v>0</v>
      </c>
      <c r="Q10" s="26" t="str">
        <f>_xlfn.CONCAT("PLAN/PROGRAMA: ",'T12. Planes-program-proyect'!F10,"
","PROYECTO: ",'T12. Planes-program-proyect'!G10)</f>
        <v xml:space="preserve">PLAN/PROGRAMA: 
PROYECTO: </v>
      </c>
      <c r="R10" s="83">
        <f>+'T12. Planes-program-proyect'!I10</f>
        <v>0</v>
      </c>
      <c r="S10" s="22">
        <f t="shared" si="2"/>
        <v>0</v>
      </c>
      <c r="AF10" s="32" t="s">
        <v>181</v>
      </c>
      <c r="AG10" s="32" t="s">
        <v>324</v>
      </c>
    </row>
    <row r="11" spans="1:34" s="22" customFormat="1" ht="39">
      <c r="A11" s="33" t="str">
        <f>+'T12. Planes-program-proyect'!O11</f>
        <v xml:space="preserve"> </v>
      </c>
      <c r="B11" s="33">
        <f>'T12. Planes-program-proyect'!K11</f>
        <v>0</v>
      </c>
      <c r="C11" s="33" t="str">
        <f t="shared" si="0"/>
        <v/>
      </c>
      <c r="D11" s="33">
        <f>'T12. Planes-program-proyect'!L11</f>
        <v>0</v>
      </c>
      <c r="E11" s="33" t="str">
        <f>'T12. Planes-program-proyect'!D11</f>
        <v>No existe una competencia definida</v>
      </c>
      <c r="F11" s="33">
        <f>'T12. Planes-program-proyect'!B11</f>
        <v>0</v>
      </c>
      <c r="G11" s="26">
        <f>'T11.Obj G, politicas, metas'!E11</f>
        <v>0</v>
      </c>
      <c r="H11" s="26">
        <f>'T11.Obj G, politicas, metas'!F11</f>
        <v>0</v>
      </c>
      <c r="I11" s="34">
        <f>+'T11.Obj G, politicas, metas'!G11</f>
        <v>0</v>
      </c>
      <c r="J11" s="35">
        <f>'T11.Obj G, politicas, metas'!H11</f>
        <v>0</v>
      </c>
      <c r="K11" s="36">
        <f>'T11.Obj G, politicas, metas'!I11</f>
        <v>0</v>
      </c>
      <c r="L11" s="36">
        <f t="shared" si="1"/>
        <v>0</v>
      </c>
      <c r="M11" s="87">
        <f>'T11.Obj G, politicas, metas'!J11</f>
        <v>0</v>
      </c>
      <c r="N11" s="87">
        <f>'T11.Obj G, politicas, metas'!K11</f>
        <v>0</v>
      </c>
      <c r="O11" s="87">
        <f>'T11.Obj G, politicas, metas'!L11</f>
        <v>0</v>
      </c>
      <c r="P11" s="87">
        <f>'T11.Obj G, politicas, metas'!M11</f>
        <v>0</v>
      </c>
      <c r="Q11" s="26" t="str">
        <f>_xlfn.CONCAT("PLAN/PROGRAMA: ",'T12. Planes-program-proyect'!F11,"
","PROYECTO: ",'T12. Planes-program-proyect'!G11)</f>
        <v xml:space="preserve">PLAN/PROGRAMA: 
PROYECTO: </v>
      </c>
      <c r="R11" s="83">
        <f>+'T12. Planes-program-proyect'!I11</f>
        <v>0</v>
      </c>
      <c r="S11" s="22">
        <f t="shared" si="2"/>
        <v>0</v>
      </c>
      <c r="AF11" s="32" t="s">
        <v>182</v>
      </c>
      <c r="AG11" s="32" t="s">
        <v>324</v>
      </c>
    </row>
    <row r="12" spans="1:34" s="22" customFormat="1" ht="39">
      <c r="A12" s="33" t="str">
        <f>+'T12. Planes-program-proyect'!O12</f>
        <v xml:space="preserve"> </v>
      </c>
      <c r="B12" s="33">
        <f>'T12. Planes-program-proyect'!K12</f>
        <v>0</v>
      </c>
      <c r="C12" s="33" t="str">
        <f t="shared" si="0"/>
        <v/>
      </c>
      <c r="D12" s="33">
        <f>'T12. Planes-program-proyect'!L12</f>
        <v>0</v>
      </c>
      <c r="E12" s="33" t="str">
        <f>'T12. Planes-program-proyect'!D12</f>
        <v>No existe una competencia definida</v>
      </c>
      <c r="F12" s="33">
        <f>'T12. Planes-program-proyect'!B12</f>
        <v>0</v>
      </c>
      <c r="G12" s="26">
        <f>'T11.Obj G, politicas, metas'!E12</f>
        <v>0</v>
      </c>
      <c r="H12" s="26">
        <f>'T11.Obj G, politicas, metas'!F12</f>
        <v>0</v>
      </c>
      <c r="I12" s="34">
        <f>+'T11.Obj G, politicas, metas'!G12</f>
        <v>0</v>
      </c>
      <c r="J12" s="35">
        <f>'T11.Obj G, politicas, metas'!H12</f>
        <v>0</v>
      </c>
      <c r="K12" s="36">
        <f>'T11.Obj G, politicas, metas'!I12</f>
        <v>0</v>
      </c>
      <c r="L12" s="36">
        <f t="shared" si="1"/>
        <v>0</v>
      </c>
      <c r="M12" s="87">
        <f>'T11.Obj G, politicas, metas'!J12</f>
        <v>0</v>
      </c>
      <c r="N12" s="87">
        <f>'T11.Obj G, politicas, metas'!K12</f>
        <v>0</v>
      </c>
      <c r="O12" s="87">
        <f>'T11.Obj G, politicas, metas'!L12</f>
        <v>0</v>
      </c>
      <c r="P12" s="87">
        <f>'T11.Obj G, politicas, metas'!M12</f>
        <v>0</v>
      </c>
      <c r="Q12" s="26" t="str">
        <f>_xlfn.CONCAT("PLAN/PROGRAMA: ",'T12. Planes-program-proyect'!F12,"
","PROYECTO: ",'T12. Planes-program-proyect'!G12)</f>
        <v xml:space="preserve">PLAN/PROGRAMA: 
PROYECTO: </v>
      </c>
      <c r="R12" s="83">
        <f>+'T12. Planes-program-proyect'!I12</f>
        <v>0</v>
      </c>
      <c r="S12" s="22">
        <f t="shared" si="2"/>
        <v>0</v>
      </c>
      <c r="AF12" s="32" t="s">
        <v>183</v>
      </c>
      <c r="AG12" s="32" t="s">
        <v>325</v>
      </c>
    </row>
    <row r="13" spans="1:34" s="22" customFormat="1" ht="39">
      <c r="A13" s="33" t="str">
        <f>+'T12. Planes-program-proyect'!O13</f>
        <v xml:space="preserve"> </v>
      </c>
      <c r="B13" s="33">
        <f>'T12. Planes-program-proyect'!K13</f>
        <v>0</v>
      </c>
      <c r="C13" s="33" t="str">
        <f t="shared" si="0"/>
        <v/>
      </c>
      <c r="D13" s="33">
        <f>'T12. Planes-program-proyect'!L13</f>
        <v>0</v>
      </c>
      <c r="E13" s="33" t="str">
        <f>'T12. Planes-program-proyect'!D13</f>
        <v>No existe una competencia definida</v>
      </c>
      <c r="F13" s="33">
        <f>'T12. Planes-program-proyect'!B13</f>
        <v>0</v>
      </c>
      <c r="G13" s="26">
        <f>'T11.Obj G, politicas, metas'!E13</f>
        <v>0</v>
      </c>
      <c r="H13" s="26">
        <f>'T11.Obj G, politicas, metas'!F13</f>
        <v>0</v>
      </c>
      <c r="I13" s="34">
        <f>+'T11.Obj G, politicas, metas'!G13</f>
        <v>0</v>
      </c>
      <c r="J13" s="35">
        <f>'T11.Obj G, politicas, metas'!H13</f>
        <v>0</v>
      </c>
      <c r="K13" s="36">
        <f>'T11.Obj G, politicas, metas'!I13</f>
        <v>0</v>
      </c>
      <c r="L13" s="36">
        <f t="shared" si="1"/>
        <v>0</v>
      </c>
      <c r="M13" s="87">
        <f>'T11.Obj G, politicas, metas'!J13</f>
        <v>0</v>
      </c>
      <c r="N13" s="87">
        <f>'T11.Obj G, politicas, metas'!K13</f>
        <v>0</v>
      </c>
      <c r="O13" s="87">
        <f>'T11.Obj G, politicas, metas'!L13</f>
        <v>0</v>
      </c>
      <c r="P13" s="87">
        <f>'T11.Obj G, politicas, metas'!M13</f>
        <v>0</v>
      </c>
      <c r="Q13" s="26" t="str">
        <f>_xlfn.CONCAT("PLAN/PROGRAMA: ",'T12. Planes-program-proyect'!F13,"
","PROYECTO: ",'T12. Planes-program-proyect'!G13)</f>
        <v xml:space="preserve">PLAN/PROGRAMA: 
PROYECTO: </v>
      </c>
      <c r="R13" s="83">
        <f>+'T12. Planes-program-proyect'!I13</f>
        <v>0</v>
      </c>
      <c r="S13" s="22">
        <f t="shared" si="2"/>
        <v>0</v>
      </c>
      <c r="AF13" s="22" t="s">
        <v>447</v>
      </c>
      <c r="AG13" s="22" t="s">
        <v>662</v>
      </c>
    </row>
    <row r="14" spans="1:34" s="22" customFormat="1" ht="39">
      <c r="A14" s="33" t="str">
        <f>+'T12. Planes-program-proyect'!O14</f>
        <v xml:space="preserve"> </v>
      </c>
      <c r="B14" s="33">
        <f>'T12. Planes-program-proyect'!K14</f>
        <v>0</v>
      </c>
      <c r="C14" s="33" t="str">
        <f t="shared" si="0"/>
        <v/>
      </c>
      <c r="D14" s="33">
        <f>'T12. Planes-program-proyect'!L14</f>
        <v>0</v>
      </c>
      <c r="E14" s="33" t="str">
        <f>'T12. Planes-program-proyect'!D14</f>
        <v>No existe una competencia definida</v>
      </c>
      <c r="F14" s="33">
        <f>'T12. Planes-program-proyect'!B14</f>
        <v>0</v>
      </c>
      <c r="G14" s="26">
        <f>'T11.Obj G, politicas, metas'!E14</f>
        <v>0</v>
      </c>
      <c r="H14" s="26">
        <f>'T11.Obj G, politicas, metas'!F14</f>
        <v>0</v>
      </c>
      <c r="I14" s="34">
        <f>+'T11.Obj G, politicas, metas'!G14</f>
        <v>0</v>
      </c>
      <c r="J14" s="35">
        <f>'T11.Obj G, politicas, metas'!H14</f>
        <v>0</v>
      </c>
      <c r="K14" s="36">
        <f>'T11.Obj G, politicas, metas'!I14</f>
        <v>0</v>
      </c>
      <c r="L14" s="36">
        <f t="shared" si="1"/>
        <v>0</v>
      </c>
      <c r="M14" s="87">
        <f>'T11.Obj G, politicas, metas'!J14</f>
        <v>0</v>
      </c>
      <c r="N14" s="87">
        <f>'T11.Obj G, politicas, metas'!K14</f>
        <v>0</v>
      </c>
      <c r="O14" s="87">
        <f>'T11.Obj G, politicas, metas'!L14</f>
        <v>0</v>
      </c>
      <c r="P14" s="87">
        <f>'T11.Obj G, politicas, metas'!M14</f>
        <v>0</v>
      </c>
      <c r="Q14" s="26" t="str">
        <f>_xlfn.CONCAT("PLAN/PROGRAMA: ",'T12. Planes-program-proyect'!F14,"
","PROYECTO: ",'T12. Planes-program-proyect'!G14)</f>
        <v xml:space="preserve">PLAN/PROGRAMA: 
PROYECTO: </v>
      </c>
      <c r="R14" s="83">
        <f>+'T12. Planes-program-proyect'!I14</f>
        <v>0</v>
      </c>
      <c r="S14" s="22">
        <f t="shared" si="2"/>
        <v>0</v>
      </c>
    </row>
    <row r="15" spans="1:34" s="22" customFormat="1" ht="39">
      <c r="A15" s="33" t="str">
        <f>+'T12. Planes-program-proyect'!O15</f>
        <v xml:space="preserve"> </v>
      </c>
      <c r="B15" s="33">
        <f>'T12. Planes-program-proyect'!K15</f>
        <v>0</v>
      </c>
      <c r="C15" s="33" t="str">
        <f t="shared" si="0"/>
        <v/>
      </c>
      <c r="D15" s="33">
        <f>'T12. Planes-program-proyect'!L15</f>
        <v>0</v>
      </c>
      <c r="E15" s="33" t="str">
        <f>'T12. Planes-program-proyect'!D15</f>
        <v>No existe una competencia definida</v>
      </c>
      <c r="F15" s="33">
        <f>'T12. Planes-program-proyect'!B15</f>
        <v>0</v>
      </c>
      <c r="G15" s="26">
        <f>'T11.Obj G, politicas, metas'!E15</f>
        <v>0</v>
      </c>
      <c r="H15" s="26">
        <f>'T11.Obj G, politicas, metas'!F15</f>
        <v>0</v>
      </c>
      <c r="I15" s="34">
        <f>+'T11.Obj G, politicas, metas'!G15</f>
        <v>0</v>
      </c>
      <c r="J15" s="35">
        <f>'T11.Obj G, politicas, metas'!H15</f>
        <v>0</v>
      </c>
      <c r="K15" s="36">
        <f>'T11.Obj G, politicas, metas'!I15</f>
        <v>0</v>
      </c>
      <c r="L15" s="36">
        <f t="shared" si="1"/>
        <v>0</v>
      </c>
      <c r="M15" s="87">
        <f>'T11.Obj G, politicas, metas'!J15</f>
        <v>0</v>
      </c>
      <c r="N15" s="87">
        <f>'T11.Obj G, politicas, metas'!K15</f>
        <v>0</v>
      </c>
      <c r="O15" s="87">
        <f>'T11.Obj G, politicas, metas'!L15</f>
        <v>0</v>
      </c>
      <c r="P15" s="87">
        <f>'T11.Obj G, politicas, metas'!M15</f>
        <v>0</v>
      </c>
      <c r="Q15" s="26" t="str">
        <f>_xlfn.CONCAT("PLAN/PROGRAMA: ",'T12. Planes-program-proyect'!F15,"
","PROYECTO: ",'T12. Planes-program-proyect'!G15)</f>
        <v xml:space="preserve">PLAN/PROGRAMA: 
PROYECTO: </v>
      </c>
      <c r="R15" s="83">
        <f>+'T12. Planes-program-proyect'!I15</f>
        <v>0</v>
      </c>
      <c r="S15" s="22">
        <f t="shared" si="2"/>
        <v>0</v>
      </c>
    </row>
    <row r="16" spans="1:34" s="22" customFormat="1" ht="39">
      <c r="A16" s="33" t="str">
        <f>+'T12. Planes-program-proyect'!O16</f>
        <v xml:space="preserve"> </v>
      </c>
      <c r="B16" s="33">
        <f>'T12. Planes-program-proyect'!K16</f>
        <v>0</v>
      </c>
      <c r="C16" s="33" t="str">
        <f t="shared" si="0"/>
        <v/>
      </c>
      <c r="D16" s="33">
        <f>'T12. Planes-program-proyect'!L16</f>
        <v>0</v>
      </c>
      <c r="E16" s="33" t="str">
        <f>'T12. Planes-program-proyect'!D16</f>
        <v>No existe una competencia definida</v>
      </c>
      <c r="F16" s="33">
        <f>'T12. Planes-program-proyect'!B16</f>
        <v>0</v>
      </c>
      <c r="G16" s="26">
        <f>'T11.Obj G, politicas, metas'!E16</f>
        <v>0</v>
      </c>
      <c r="H16" s="26">
        <f>'T11.Obj G, politicas, metas'!F16</f>
        <v>0</v>
      </c>
      <c r="I16" s="34">
        <f>+'T11.Obj G, politicas, metas'!G16</f>
        <v>0</v>
      </c>
      <c r="J16" s="35">
        <f>'T11.Obj G, politicas, metas'!H16</f>
        <v>0</v>
      </c>
      <c r="K16" s="36">
        <f>'T11.Obj G, politicas, metas'!I16</f>
        <v>0</v>
      </c>
      <c r="L16" s="36">
        <f t="shared" si="1"/>
        <v>0</v>
      </c>
      <c r="M16" s="87">
        <f>'T11.Obj G, politicas, metas'!J16</f>
        <v>0</v>
      </c>
      <c r="N16" s="87">
        <f>'T11.Obj G, politicas, metas'!K16</f>
        <v>0</v>
      </c>
      <c r="O16" s="87">
        <f>'T11.Obj G, politicas, metas'!L16</f>
        <v>0</v>
      </c>
      <c r="P16" s="87">
        <f>'T11.Obj G, politicas, metas'!M16</f>
        <v>0</v>
      </c>
      <c r="Q16" s="26" t="str">
        <f>_xlfn.CONCAT("PLAN/PROGRAMA: ",'T12. Planes-program-proyect'!F16,"
","PROYECTO: ",'T12. Planes-program-proyect'!G16)</f>
        <v xml:space="preserve">PLAN/PROGRAMA: 
PROYECTO: </v>
      </c>
      <c r="R16" s="83">
        <f>+'T12. Planes-program-proyect'!I16</f>
        <v>0</v>
      </c>
      <c r="S16" s="22">
        <f t="shared" si="2"/>
        <v>0</v>
      </c>
    </row>
    <row r="17" spans="1:19" s="22" customFormat="1" ht="39">
      <c r="A17" s="33" t="str">
        <f>+'T12. Planes-program-proyect'!O17</f>
        <v xml:space="preserve"> </v>
      </c>
      <c r="B17" s="33">
        <f>'T12. Planes-program-proyect'!K17</f>
        <v>0</v>
      </c>
      <c r="C17" s="33" t="str">
        <f t="shared" si="0"/>
        <v/>
      </c>
      <c r="D17" s="33">
        <f>'T12. Planes-program-proyect'!L17</f>
        <v>0</v>
      </c>
      <c r="E17" s="33" t="str">
        <f>'T12. Planes-program-proyect'!D17</f>
        <v>No existe una competencia definida</v>
      </c>
      <c r="F17" s="33">
        <f>'T12. Planes-program-proyect'!B17</f>
        <v>0</v>
      </c>
      <c r="G17" s="26">
        <f>'T11.Obj G, politicas, metas'!E17</f>
        <v>0</v>
      </c>
      <c r="H17" s="26">
        <f>'T11.Obj G, politicas, metas'!F17</f>
        <v>0</v>
      </c>
      <c r="I17" s="34">
        <f>+'T11.Obj G, politicas, metas'!G17</f>
        <v>0</v>
      </c>
      <c r="J17" s="35">
        <f>'T11.Obj G, politicas, metas'!H17</f>
        <v>0</v>
      </c>
      <c r="K17" s="36">
        <f>'T11.Obj G, politicas, metas'!I17</f>
        <v>0</v>
      </c>
      <c r="L17" s="36">
        <f t="shared" si="1"/>
        <v>0</v>
      </c>
      <c r="M17" s="87">
        <f>'T11.Obj G, politicas, metas'!J17</f>
        <v>0</v>
      </c>
      <c r="N17" s="87">
        <f>'T11.Obj G, politicas, metas'!K17</f>
        <v>0</v>
      </c>
      <c r="O17" s="87">
        <f>'T11.Obj G, politicas, metas'!L17</f>
        <v>0</v>
      </c>
      <c r="P17" s="87">
        <f>'T11.Obj G, politicas, metas'!M17</f>
        <v>0</v>
      </c>
      <c r="Q17" s="26" t="str">
        <f>_xlfn.CONCAT("PLAN/PROGRAMA: ",'T12. Planes-program-proyect'!F17,"
","PROYECTO: ",'T12. Planes-program-proyect'!G17)</f>
        <v xml:space="preserve">PLAN/PROGRAMA: 
PROYECTO: </v>
      </c>
      <c r="R17" s="83">
        <f>+'T12. Planes-program-proyect'!I17</f>
        <v>0</v>
      </c>
      <c r="S17" s="22">
        <f t="shared" si="2"/>
        <v>0</v>
      </c>
    </row>
    <row r="18" spans="1:19" s="22" customFormat="1" ht="39">
      <c r="A18" s="33" t="str">
        <f>+'T12. Planes-program-proyect'!O18</f>
        <v xml:space="preserve"> </v>
      </c>
      <c r="B18" s="33">
        <f>'T12. Planes-program-proyect'!K18</f>
        <v>0</v>
      </c>
      <c r="C18" s="33" t="str">
        <f t="shared" si="0"/>
        <v/>
      </c>
      <c r="D18" s="33">
        <f>'T12. Planes-program-proyect'!L18</f>
        <v>0</v>
      </c>
      <c r="E18" s="33" t="str">
        <f>'T12. Planes-program-proyect'!D18</f>
        <v>No existe una competencia definida</v>
      </c>
      <c r="F18" s="33">
        <f>'T12. Planes-program-proyect'!B18</f>
        <v>0</v>
      </c>
      <c r="G18" s="26">
        <f>'T11.Obj G, politicas, metas'!E18</f>
        <v>0</v>
      </c>
      <c r="H18" s="26">
        <f>'T11.Obj G, politicas, metas'!F18</f>
        <v>0</v>
      </c>
      <c r="I18" s="34">
        <f>+'T11.Obj G, politicas, metas'!G18</f>
        <v>0</v>
      </c>
      <c r="J18" s="35">
        <f>'T11.Obj G, politicas, metas'!H18</f>
        <v>0</v>
      </c>
      <c r="K18" s="36">
        <f>'T11.Obj G, politicas, metas'!I18</f>
        <v>0</v>
      </c>
      <c r="L18" s="36">
        <f t="shared" si="1"/>
        <v>0</v>
      </c>
      <c r="M18" s="87">
        <f>'T11.Obj G, politicas, metas'!J18</f>
        <v>0</v>
      </c>
      <c r="N18" s="87">
        <f>'T11.Obj G, politicas, metas'!K18</f>
        <v>0</v>
      </c>
      <c r="O18" s="87">
        <f>'T11.Obj G, politicas, metas'!L18</f>
        <v>0</v>
      </c>
      <c r="P18" s="87">
        <f>'T11.Obj G, politicas, metas'!M18</f>
        <v>0</v>
      </c>
      <c r="Q18" s="26" t="str">
        <f>_xlfn.CONCAT("PLAN/PROGRAMA: ",'T12. Planes-program-proyect'!F18,"
","PROYECTO: ",'T12. Planes-program-proyect'!G18)</f>
        <v xml:space="preserve">PLAN/PROGRAMA: 
PROYECTO: </v>
      </c>
      <c r="R18" s="83">
        <f>+'T12. Planes-program-proyect'!I18</f>
        <v>0</v>
      </c>
      <c r="S18" s="22">
        <f t="shared" si="2"/>
        <v>0</v>
      </c>
    </row>
    <row r="19" spans="1:19" s="22" customFormat="1" ht="39">
      <c r="A19" s="33" t="str">
        <f>+'T12. Planes-program-proyect'!O19</f>
        <v xml:space="preserve"> </v>
      </c>
      <c r="B19" s="33">
        <f>'T12. Planes-program-proyect'!K19</f>
        <v>0</v>
      </c>
      <c r="C19" s="33" t="str">
        <f t="shared" si="0"/>
        <v/>
      </c>
      <c r="D19" s="33">
        <f>'T12. Planes-program-proyect'!L19</f>
        <v>0</v>
      </c>
      <c r="E19" s="33" t="str">
        <f>'T12. Planes-program-proyect'!D19</f>
        <v>No existe una competencia definida</v>
      </c>
      <c r="F19" s="33">
        <f>'T12. Planes-program-proyect'!B19</f>
        <v>0</v>
      </c>
      <c r="G19" s="26">
        <f>'T11.Obj G, politicas, metas'!E19</f>
        <v>0</v>
      </c>
      <c r="H19" s="26">
        <f>'T11.Obj G, politicas, metas'!F19</f>
        <v>0</v>
      </c>
      <c r="I19" s="34">
        <f>+'T11.Obj G, politicas, metas'!G19</f>
        <v>0</v>
      </c>
      <c r="J19" s="35">
        <f>'T11.Obj G, politicas, metas'!H19</f>
        <v>0</v>
      </c>
      <c r="K19" s="36">
        <f>'T11.Obj G, politicas, metas'!I19</f>
        <v>0</v>
      </c>
      <c r="L19" s="36">
        <f t="shared" si="1"/>
        <v>0</v>
      </c>
      <c r="M19" s="87">
        <f>'T11.Obj G, politicas, metas'!J19</f>
        <v>0</v>
      </c>
      <c r="N19" s="87">
        <f>'T11.Obj G, politicas, metas'!K19</f>
        <v>0</v>
      </c>
      <c r="O19" s="87">
        <f>'T11.Obj G, politicas, metas'!L19</f>
        <v>0</v>
      </c>
      <c r="P19" s="87">
        <f>'T11.Obj G, politicas, metas'!M19</f>
        <v>0</v>
      </c>
      <c r="Q19" s="26" t="str">
        <f>_xlfn.CONCAT("PLAN/PROGRAMA: ",'T12. Planes-program-proyect'!F19,"
","PROYECTO: ",'T12. Planes-program-proyect'!G19)</f>
        <v xml:space="preserve">PLAN/PROGRAMA: 
PROYECTO: </v>
      </c>
      <c r="R19" s="83">
        <f>+'T12. Planes-program-proyect'!I19</f>
        <v>0</v>
      </c>
      <c r="S19" s="22">
        <f t="shared" si="2"/>
        <v>0</v>
      </c>
    </row>
    <row r="20" spans="1:19" s="22" customFormat="1" ht="39">
      <c r="A20" s="33" t="str">
        <f>+'T12. Planes-program-proyect'!O20</f>
        <v xml:space="preserve"> </v>
      </c>
      <c r="B20" s="33">
        <f>'T12. Planes-program-proyect'!K20</f>
        <v>0</v>
      </c>
      <c r="C20" s="33" t="str">
        <f t="shared" si="0"/>
        <v/>
      </c>
      <c r="D20" s="33">
        <f>'T12. Planes-program-proyect'!L20</f>
        <v>0</v>
      </c>
      <c r="E20" s="33" t="str">
        <f>'T12. Planes-program-proyect'!D20</f>
        <v>No existe una competencia definida</v>
      </c>
      <c r="F20" s="33">
        <f>'T12. Planes-program-proyect'!B20</f>
        <v>0</v>
      </c>
      <c r="G20" s="26">
        <f>'T11.Obj G, politicas, metas'!E20</f>
        <v>0</v>
      </c>
      <c r="H20" s="26">
        <f>'T11.Obj G, politicas, metas'!F20</f>
        <v>0</v>
      </c>
      <c r="I20" s="34">
        <f>+'T11.Obj G, politicas, metas'!G20</f>
        <v>0</v>
      </c>
      <c r="J20" s="35">
        <f>'T11.Obj G, politicas, metas'!H20</f>
        <v>0</v>
      </c>
      <c r="K20" s="36">
        <f>'T11.Obj G, politicas, metas'!I20</f>
        <v>0</v>
      </c>
      <c r="L20" s="36">
        <f t="shared" si="1"/>
        <v>0</v>
      </c>
      <c r="M20" s="87">
        <f>'T11.Obj G, politicas, metas'!J20</f>
        <v>0</v>
      </c>
      <c r="N20" s="87">
        <f>'T11.Obj G, politicas, metas'!K20</f>
        <v>0</v>
      </c>
      <c r="O20" s="87">
        <f>'T11.Obj G, politicas, metas'!L20</f>
        <v>0</v>
      </c>
      <c r="P20" s="87">
        <f>'T11.Obj G, politicas, metas'!M20</f>
        <v>0</v>
      </c>
      <c r="Q20" s="26" t="str">
        <f>_xlfn.CONCAT("PLAN/PROGRAMA: ",'T12. Planes-program-proyect'!F20,"
","PROYECTO: ",'T12. Planes-program-proyect'!G20)</f>
        <v xml:space="preserve">PLAN/PROGRAMA: 
PROYECTO: </v>
      </c>
      <c r="R20" s="83">
        <f>+'T12. Planes-program-proyect'!I20</f>
        <v>0</v>
      </c>
      <c r="S20" s="22">
        <f t="shared" si="2"/>
        <v>0</v>
      </c>
    </row>
    <row r="21" spans="1:19" s="22" customFormat="1" ht="39">
      <c r="A21" s="33" t="str">
        <f>+'T12. Planes-program-proyect'!O21</f>
        <v xml:space="preserve"> </v>
      </c>
      <c r="B21" s="33">
        <f>'T12. Planes-program-proyect'!K21</f>
        <v>0</v>
      </c>
      <c r="C21" s="33" t="str">
        <f t="shared" si="0"/>
        <v/>
      </c>
      <c r="D21" s="33">
        <f>'T12. Planes-program-proyect'!L21</f>
        <v>0</v>
      </c>
      <c r="E21" s="33" t="str">
        <f>'T12. Planes-program-proyect'!D21</f>
        <v>No existe una competencia definida</v>
      </c>
      <c r="F21" s="33">
        <f>'T12. Planes-program-proyect'!B21</f>
        <v>0</v>
      </c>
      <c r="G21" s="26">
        <f>'T11.Obj G, politicas, metas'!E21</f>
        <v>0</v>
      </c>
      <c r="H21" s="26">
        <f>'T11.Obj G, politicas, metas'!F21</f>
        <v>0</v>
      </c>
      <c r="I21" s="34">
        <f>+'T11.Obj G, politicas, metas'!G21</f>
        <v>0</v>
      </c>
      <c r="J21" s="35">
        <f>'T11.Obj G, politicas, metas'!H21</f>
        <v>0</v>
      </c>
      <c r="K21" s="36">
        <f>'T11.Obj G, politicas, metas'!I21</f>
        <v>0</v>
      </c>
      <c r="L21" s="36">
        <f t="shared" si="1"/>
        <v>0</v>
      </c>
      <c r="M21" s="87">
        <f>'T11.Obj G, politicas, metas'!J21</f>
        <v>0</v>
      </c>
      <c r="N21" s="87">
        <f>'T11.Obj G, politicas, metas'!K21</f>
        <v>0</v>
      </c>
      <c r="O21" s="87">
        <f>'T11.Obj G, politicas, metas'!L21</f>
        <v>0</v>
      </c>
      <c r="P21" s="87">
        <f>'T11.Obj G, politicas, metas'!M21</f>
        <v>0</v>
      </c>
      <c r="Q21" s="26" t="str">
        <f>_xlfn.CONCAT("PLAN/PROGRAMA: ",'T12. Planes-program-proyect'!F21,"
","PROYECTO: ",'T12. Planes-program-proyect'!G21)</f>
        <v xml:space="preserve">PLAN/PROGRAMA: 
PROYECTO: </v>
      </c>
      <c r="R21" s="83">
        <f>+'T12. Planes-program-proyect'!I21</f>
        <v>0</v>
      </c>
      <c r="S21" s="22">
        <f t="shared" si="2"/>
        <v>0</v>
      </c>
    </row>
    <row r="22" spans="1:19" s="22" customFormat="1" ht="39">
      <c r="A22" s="33" t="str">
        <f>+'T12. Planes-program-proyect'!O22</f>
        <v xml:space="preserve"> </v>
      </c>
      <c r="B22" s="33">
        <f>'T12. Planes-program-proyect'!K22</f>
        <v>0</v>
      </c>
      <c r="C22" s="33" t="str">
        <f t="shared" si="0"/>
        <v/>
      </c>
      <c r="D22" s="33">
        <f>'T12. Planes-program-proyect'!L22</f>
        <v>0</v>
      </c>
      <c r="E22" s="33" t="str">
        <f>'T12. Planes-program-proyect'!D22</f>
        <v>No existe una competencia definida</v>
      </c>
      <c r="F22" s="33">
        <f>'T12. Planes-program-proyect'!B22</f>
        <v>0</v>
      </c>
      <c r="G22" s="26">
        <f>'T11.Obj G, politicas, metas'!E22</f>
        <v>0</v>
      </c>
      <c r="H22" s="26">
        <f>'T11.Obj G, politicas, metas'!F22</f>
        <v>0</v>
      </c>
      <c r="I22" s="34">
        <f>+'T11.Obj G, politicas, metas'!G22</f>
        <v>0</v>
      </c>
      <c r="J22" s="35">
        <f>'T11.Obj G, politicas, metas'!H22</f>
        <v>0</v>
      </c>
      <c r="K22" s="36">
        <f>'T11.Obj G, politicas, metas'!I22</f>
        <v>0</v>
      </c>
      <c r="L22" s="36">
        <f t="shared" si="1"/>
        <v>0</v>
      </c>
      <c r="M22" s="87">
        <f>'T11.Obj G, politicas, metas'!J22</f>
        <v>0</v>
      </c>
      <c r="N22" s="87">
        <f>'T11.Obj G, politicas, metas'!K22</f>
        <v>0</v>
      </c>
      <c r="O22" s="87">
        <f>'T11.Obj G, politicas, metas'!L22</f>
        <v>0</v>
      </c>
      <c r="P22" s="87">
        <f>'T11.Obj G, politicas, metas'!M22</f>
        <v>0</v>
      </c>
      <c r="Q22" s="26" t="str">
        <f>_xlfn.CONCAT("PLAN/PROGRAMA: ",'T12. Planes-program-proyect'!F22,"
","PROYECTO: ",'T12. Planes-program-proyect'!G22)</f>
        <v xml:space="preserve">PLAN/PROGRAMA: 
PROYECTO: </v>
      </c>
      <c r="R22" s="83">
        <f>+'T12. Planes-program-proyect'!I22</f>
        <v>0</v>
      </c>
      <c r="S22" s="22">
        <f t="shared" si="2"/>
        <v>0</v>
      </c>
    </row>
    <row r="23" spans="1:19" s="22" customFormat="1" ht="39">
      <c r="A23" s="33" t="str">
        <f>+'T12. Planes-program-proyect'!O23</f>
        <v xml:space="preserve"> </v>
      </c>
      <c r="B23" s="33">
        <f>'T12. Planes-program-proyect'!K23</f>
        <v>0</v>
      </c>
      <c r="C23" s="33" t="str">
        <f t="shared" si="0"/>
        <v/>
      </c>
      <c r="D23" s="33">
        <f>'T12. Planes-program-proyect'!L23</f>
        <v>0</v>
      </c>
      <c r="E23" s="33" t="str">
        <f>'T12. Planes-program-proyect'!D23</f>
        <v>No existe una competencia definida</v>
      </c>
      <c r="F23" s="33">
        <f>'T12. Planes-program-proyect'!B23</f>
        <v>0</v>
      </c>
      <c r="G23" s="26">
        <f>'T11.Obj G, politicas, metas'!E23</f>
        <v>0</v>
      </c>
      <c r="H23" s="26">
        <f>'T11.Obj G, politicas, metas'!F23</f>
        <v>0</v>
      </c>
      <c r="I23" s="34">
        <f>+'T11.Obj G, politicas, metas'!G23</f>
        <v>0</v>
      </c>
      <c r="J23" s="35">
        <f>'T11.Obj G, politicas, metas'!H23</f>
        <v>0</v>
      </c>
      <c r="K23" s="36">
        <f>'T11.Obj G, politicas, metas'!I23</f>
        <v>0</v>
      </c>
      <c r="L23" s="36">
        <f t="shared" si="1"/>
        <v>0</v>
      </c>
      <c r="M23" s="87">
        <f>'T11.Obj G, politicas, metas'!J23</f>
        <v>0</v>
      </c>
      <c r="N23" s="87">
        <f>'T11.Obj G, politicas, metas'!K23</f>
        <v>0</v>
      </c>
      <c r="O23" s="87">
        <f>'T11.Obj G, politicas, metas'!L23</f>
        <v>0</v>
      </c>
      <c r="P23" s="87">
        <f>'T11.Obj G, politicas, metas'!M23</f>
        <v>0</v>
      </c>
      <c r="Q23" s="26" t="str">
        <f>_xlfn.CONCAT("PLAN/PROGRAMA: ",'T12. Planes-program-proyect'!F23,"
","PROYECTO: ",'T12. Planes-program-proyect'!G23)</f>
        <v xml:space="preserve">PLAN/PROGRAMA: 
PROYECTO: </v>
      </c>
      <c r="R23" s="83">
        <f>+'T12. Planes-program-proyect'!I23</f>
        <v>0</v>
      </c>
      <c r="S23" s="22">
        <f t="shared" si="2"/>
        <v>0</v>
      </c>
    </row>
    <row r="24" spans="1:19" s="22" customFormat="1" ht="39">
      <c r="A24" s="33" t="str">
        <f>+'T12. Planes-program-proyect'!O24</f>
        <v xml:space="preserve"> </v>
      </c>
      <c r="B24" s="33">
        <f>'T12. Planes-program-proyect'!K24</f>
        <v>0</v>
      </c>
      <c r="C24" s="33" t="str">
        <f t="shared" si="0"/>
        <v/>
      </c>
      <c r="D24" s="33">
        <f>'T12. Planes-program-proyect'!L24</f>
        <v>0</v>
      </c>
      <c r="E24" s="33" t="str">
        <f>'T12. Planes-program-proyect'!D24</f>
        <v>No existe una competencia definida</v>
      </c>
      <c r="F24" s="33">
        <f>'T12. Planes-program-proyect'!B24</f>
        <v>0</v>
      </c>
      <c r="G24" s="26">
        <f>'T11.Obj G, politicas, metas'!E24</f>
        <v>0</v>
      </c>
      <c r="H24" s="26">
        <f>'T11.Obj G, politicas, metas'!F24</f>
        <v>0</v>
      </c>
      <c r="I24" s="34">
        <f>+'T11.Obj G, politicas, metas'!G24</f>
        <v>0</v>
      </c>
      <c r="J24" s="35">
        <f>'T11.Obj G, politicas, metas'!H24</f>
        <v>0</v>
      </c>
      <c r="K24" s="36">
        <f>'T11.Obj G, politicas, metas'!I24</f>
        <v>0</v>
      </c>
      <c r="L24" s="36">
        <f t="shared" si="1"/>
        <v>0</v>
      </c>
      <c r="M24" s="87">
        <f>'T11.Obj G, politicas, metas'!J24</f>
        <v>0</v>
      </c>
      <c r="N24" s="87">
        <f>'T11.Obj G, politicas, metas'!K24</f>
        <v>0</v>
      </c>
      <c r="O24" s="87">
        <f>'T11.Obj G, politicas, metas'!L24</f>
        <v>0</v>
      </c>
      <c r="P24" s="87">
        <f>'T11.Obj G, politicas, metas'!M24</f>
        <v>0</v>
      </c>
      <c r="Q24" s="26" t="str">
        <f>_xlfn.CONCAT("PLAN/PROGRAMA: ",'T12. Planes-program-proyect'!F24,"
","PROYECTO: ",'T12. Planes-program-proyect'!G24)</f>
        <v xml:space="preserve">PLAN/PROGRAMA: 
PROYECTO: </v>
      </c>
      <c r="R24" s="83">
        <f>+'T12. Planes-program-proyect'!I24</f>
        <v>0</v>
      </c>
      <c r="S24" s="22">
        <f t="shared" si="2"/>
        <v>0</v>
      </c>
    </row>
    <row r="25" spans="1:19" s="22" customFormat="1" ht="39">
      <c r="A25" s="33" t="str">
        <f>+'T12. Planes-program-proyect'!O25</f>
        <v xml:space="preserve"> </v>
      </c>
      <c r="B25" s="33">
        <f>'T12. Planes-program-proyect'!K25</f>
        <v>0</v>
      </c>
      <c r="C25" s="33" t="str">
        <f t="shared" si="0"/>
        <v/>
      </c>
      <c r="D25" s="33">
        <f>'T12. Planes-program-proyect'!L25</f>
        <v>0</v>
      </c>
      <c r="E25" s="33" t="str">
        <f>'T12. Planes-program-proyect'!D25</f>
        <v>No existe una competencia definida</v>
      </c>
      <c r="F25" s="33">
        <f>'T12. Planes-program-proyect'!B25</f>
        <v>0</v>
      </c>
      <c r="G25" s="26">
        <f>'T11.Obj G, politicas, metas'!E25</f>
        <v>0</v>
      </c>
      <c r="H25" s="26">
        <f>'T11.Obj G, politicas, metas'!F25</f>
        <v>0</v>
      </c>
      <c r="I25" s="34">
        <f>+'T11.Obj G, politicas, metas'!G25</f>
        <v>0</v>
      </c>
      <c r="J25" s="35">
        <f>'T11.Obj G, politicas, metas'!H25</f>
        <v>0</v>
      </c>
      <c r="K25" s="36">
        <f>'T11.Obj G, politicas, metas'!I25</f>
        <v>0</v>
      </c>
      <c r="L25" s="36">
        <f t="shared" si="1"/>
        <v>0</v>
      </c>
      <c r="M25" s="87">
        <f>'T11.Obj G, politicas, metas'!J25</f>
        <v>0</v>
      </c>
      <c r="N25" s="87">
        <f>'T11.Obj G, politicas, metas'!K25</f>
        <v>0</v>
      </c>
      <c r="O25" s="87">
        <f>'T11.Obj G, politicas, metas'!L25</f>
        <v>0</v>
      </c>
      <c r="P25" s="87">
        <f>'T11.Obj G, politicas, metas'!M25</f>
        <v>0</v>
      </c>
      <c r="Q25" s="26" t="str">
        <f>_xlfn.CONCAT("PLAN/PROGRAMA: ",'T12. Planes-program-proyect'!F25,"
","PROYECTO: ",'T12. Planes-program-proyect'!G25)</f>
        <v xml:space="preserve">PLAN/PROGRAMA: 
PROYECTO: </v>
      </c>
      <c r="R25" s="83">
        <f>+'T12. Planes-program-proyect'!I25</f>
        <v>0</v>
      </c>
      <c r="S25" s="22">
        <f t="shared" si="2"/>
        <v>0</v>
      </c>
    </row>
    <row r="26" spans="1:19" s="22" customFormat="1" ht="39">
      <c r="A26" s="33" t="str">
        <f>+'T12. Planes-program-proyect'!O26</f>
        <v xml:space="preserve"> </v>
      </c>
      <c r="B26" s="33">
        <f>'T12. Planes-program-proyect'!K26</f>
        <v>0</v>
      </c>
      <c r="C26" s="33" t="str">
        <f t="shared" si="0"/>
        <v/>
      </c>
      <c r="D26" s="33">
        <f>'T12. Planes-program-proyect'!L26</f>
        <v>0</v>
      </c>
      <c r="E26" s="33" t="str">
        <f>'T12. Planes-program-proyect'!D26</f>
        <v>No existe una competencia definida</v>
      </c>
      <c r="F26" s="33">
        <f>'T12. Planes-program-proyect'!B26</f>
        <v>0</v>
      </c>
      <c r="G26" s="26">
        <f>'T11.Obj G, politicas, metas'!E26</f>
        <v>0</v>
      </c>
      <c r="H26" s="26">
        <f>'T11.Obj G, politicas, metas'!F26</f>
        <v>0</v>
      </c>
      <c r="I26" s="34">
        <f>+'T11.Obj G, politicas, metas'!G26</f>
        <v>0</v>
      </c>
      <c r="J26" s="35">
        <f>'T11.Obj G, politicas, metas'!H26</f>
        <v>0</v>
      </c>
      <c r="K26" s="36">
        <f>'T11.Obj G, politicas, metas'!I26</f>
        <v>0</v>
      </c>
      <c r="L26" s="36">
        <f t="shared" si="1"/>
        <v>0</v>
      </c>
      <c r="M26" s="87">
        <f>'T11.Obj G, politicas, metas'!J26</f>
        <v>0</v>
      </c>
      <c r="N26" s="87">
        <f>'T11.Obj G, politicas, metas'!K26</f>
        <v>0</v>
      </c>
      <c r="O26" s="87">
        <f>'T11.Obj G, politicas, metas'!L26</f>
        <v>0</v>
      </c>
      <c r="P26" s="87">
        <f>'T11.Obj G, politicas, metas'!M26</f>
        <v>0</v>
      </c>
      <c r="Q26" s="26" t="str">
        <f>_xlfn.CONCAT("PLAN/PROGRAMA: ",'T12. Planes-program-proyect'!F26,"
","PROYECTO: ",'T12. Planes-program-proyect'!G26)</f>
        <v xml:space="preserve">PLAN/PROGRAMA: 
PROYECTO: </v>
      </c>
      <c r="R26" s="83">
        <f>+'T12. Planes-program-proyect'!I26</f>
        <v>0</v>
      </c>
      <c r="S26" s="22">
        <f t="shared" si="2"/>
        <v>0</v>
      </c>
    </row>
    <row r="27" spans="1:19" s="22" customFormat="1" ht="39">
      <c r="A27" s="33" t="str">
        <f>+'T12. Planes-program-proyect'!O27</f>
        <v xml:space="preserve"> </v>
      </c>
      <c r="B27" s="33">
        <f>'T12. Planes-program-proyect'!K27</f>
        <v>0</v>
      </c>
      <c r="C27" s="33" t="str">
        <f t="shared" si="0"/>
        <v/>
      </c>
      <c r="D27" s="33">
        <f>'T12. Planes-program-proyect'!L27</f>
        <v>0</v>
      </c>
      <c r="E27" s="33" t="str">
        <f>'T12. Planes-program-proyect'!D27</f>
        <v>No existe una competencia definida</v>
      </c>
      <c r="F27" s="33">
        <f>'T12. Planes-program-proyect'!B27</f>
        <v>0</v>
      </c>
      <c r="G27" s="26">
        <f>'T11.Obj G, politicas, metas'!E27</f>
        <v>0</v>
      </c>
      <c r="H27" s="26">
        <f>'T11.Obj G, politicas, metas'!F27</f>
        <v>0</v>
      </c>
      <c r="I27" s="34">
        <f>+'T11.Obj G, politicas, metas'!G27</f>
        <v>0</v>
      </c>
      <c r="J27" s="35">
        <f>'T11.Obj G, politicas, metas'!H27</f>
        <v>0</v>
      </c>
      <c r="K27" s="36">
        <f>'T11.Obj G, politicas, metas'!I27</f>
        <v>0</v>
      </c>
      <c r="L27" s="36">
        <f t="shared" si="1"/>
        <v>0</v>
      </c>
      <c r="M27" s="87">
        <f>'T11.Obj G, politicas, metas'!J27</f>
        <v>0</v>
      </c>
      <c r="N27" s="87">
        <f>'T11.Obj G, politicas, metas'!K27</f>
        <v>0</v>
      </c>
      <c r="O27" s="87">
        <f>'T11.Obj G, politicas, metas'!L27</f>
        <v>0</v>
      </c>
      <c r="P27" s="87">
        <f>'T11.Obj G, politicas, metas'!M27</f>
        <v>0</v>
      </c>
      <c r="Q27" s="26" t="str">
        <f>_xlfn.CONCAT("PLAN/PROGRAMA: ",'T12. Planes-program-proyect'!F27,"
","PROYECTO: ",'T12. Planes-program-proyect'!G27)</f>
        <v xml:space="preserve">PLAN/PROGRAMA: 
PROYECTO: </v>
      </c>
      <c r="R27" s="83">
        <f>+'T12. Planes-program-proyect'!I27</f>
        <v>0</v>
      </c>
      <c r="S27" s="22">
        <f t="shared" si="2"/>
        <v>0</v>
      </c>
    </row>
    <row r="28" spans="1:19" s="22" customFormat="1" ht="39">
      <c r="A28" s="33" t="str">
        <f>+'T12. Planes-program-proyect'!O28</f>
        <v xml:space="preserve"> </v>
      </c>
      <c r="B28" s="33">
        <f>'T12. Planes-program-proyect'!K28</f>
        <v>0</v>
      </c>
      <c r="C28" s="33" t="str">
        <f t="shared" si="0"/>
        <v/>
      </c>
      <c r="D28" s="33">
        <f>'T12. Planes-program-proyect'!L28</f>
        <v>0</v>
      </c>
      <c r="E28" s="33" t="str">
        <f>'T12. Planes-program-proyect'!D28</f>
        <v>No existe una competencia definida</v>
      </c>
      <c r="F28" s="33">
        <f>'T12. Planes-program-proyect'!B28</f>
        <v>0</v>
      </c>
      <c r="G28" s="26">
        <f>'T11.Obj G, politicas, metas'!E28</f>
        <v>0</v>
      </c>
      <c r="H28" s="26">
        <f>'T11.Obj G, politicas, metas'!F28</f>
        <v>0</v>
      </c>
      <c r="I28" s="34">
        <f>+'T11.Obj G, politicas, metas'!G28</f>
        <v>0</v>
      </c>
      <c r="J28" s="35">
        <f>'T11.Obj G, politicas, metas'!H28</f>
        <v>0</v>
      </c>
      <c r="K28" s="36">
        <f>'T11.Obj G, politicas, metas'!I28</f>
        <v>0</v>
      </c>
      <c r="L28" s="36">
        <f t="shared" si="1"/>
        <v>0</v>
      </c>
      <c r="M28" s="87">
        <f>'T11.Obj G, politicas, metas'!J28</f>
        <v>0</v>
      </c>
      <c r="N28" s="87">
        <f>'T11.Obj G, politicas, metas'!K28</f>
        <v>0</v>
      </c>
      <c r="O28" s="87">
        <f>'T11.Obj G, politicas, metas'!L28</f>
        <v>0</v>
      </c>
      <c r="P28" s="87">
        <f>'T11.Obj G, politicas, metas'!M28</f>
        <v>0</v>
      </c>
      <c r="Q28" s="26" t="str">
        <f>_xlfn.CONCAT("PLAN/PROGRAMA: ",'T12. Planes-program-proyect'!F28,"
","PROYECTO: ",'T12. Planes-program-proyect'!G28)</f>
        <v xml:space="preserve">PLAN/PROGRAMA: 
PROYECTO: </v>
      </c>
      <c r="R28" s="83">
        <f>+'T12. Planes-program-proyect'!I28</f>
        <v>0</v>
      </c>
      <c r="S28" s="22">
        <f t="shared" si="2"/>
        <v>0</v>
      </c>
    </row>
    <row r="29" spans="1:19" s="22" customFormat="1" ht="39">
      <c r="A29" s="33" t="str">
        <f>+'T12. Planes-program-proyect'!O29</f>
        <v xml:space="preserve"> </v>
      </c>
      <c r="B29" s="33">
        <f>'T12. Planes-program-proyect'!K29</f>
        <v>0</v>
      </c>
      <c r="C29" s="33" t="str">
        <f t="shared" si="0"/>
        <v/>
      </c>
      <c r="D29" s="33">
        <f>'T12. Planes-program-proyect'!L29</f>
        <v>0</v>
      </c>
      <c r="E29" s="33" t="str">
        <f>'T12. Planes-program-proyect'!D29</f>
        <v>No existe una competencia definida</v>
      </c>
      <c r="F29" s="33">
        <f>'T12. Planes-program-proyect'!B29</f>
        <v>0</v>
      </c>
      <c r="G29" s="26">
        <f>'T11.Obj G, politicas, metas'!E29</f>
        <v>0</v>
      </c>
      <c r="H29" s="26">
        <f>'T11.Obj G, politicas, metas'!F29</f>
        <v>0</v>
      </c>
      <c r="I29" s="34">
        <f>+'T11.Obj G, politicas, metas'!G29</f>
        <v>0</v>
      </c>
      <c r="J29" s="35">
        <f>'T11.Obj G, politicas, metas'!H29</f>
        <v>0</v>
      </c>
      <c r="K29" s="36">
        <f>'T11.Obj G, politicas, metas'!I29</f>
        <v>0</v>
      </c>
      <c r="L29" s="36">
        <f t="shared" si="1"/>
        <v>0</v>
      </c>
      <c r="M29" s="87">
        <f>'T11.Obj G, politicas, metas'!J29</f>
        <v>0</v>
      </c>
      <c r="N29" s="87">
        <f>'T11.Obj G, politicas, metas'!K29</f>
        <v>0</v>
      </c>
      <c r="O29" s="87">
        <f>'T11.Obj G, politicas, metas'!L29</f>
        <v>0</v>
      </c>
      <c r="P29" s="87">
        <f>'T11.Obj G, politicas, metas'!M29</f>
        <v>0</v>
      </c>
      <c r="Q29" s="26" t="str">
        <f>_xlfn.CONCAT("PLAN/PROGRAMA: ",'T12. Planes-program-proyect'!F29,"
","PROYECTO: ",'T12. Planes-program-proyect'!G29)</f>
        <v xml:space="preserve">PLAN/PROGRAMA: 
PROYECTO: </v>
      </c>
      <c r="R29" s="83">
        <f>+'T12. Planes-program-proyect'!I29</f>
        <v>0</v>
      </c>
      <c r="S29" s="22">
        <f t="shared" si="2"/>
        <v>0</v>
      </c>
    </row>
    <row r="30" spans="1:19" s="22" customFormat="1" ht="39">
      <c r="A30" s="33" t="str">
        <f>+'T12. Planes-program-proyect'!O30</f>
        <v xml:space="preserve"> </v>
      </c>
      <c r="B30" s="33">
        <f>'T12. Planes-program-proyect'!K30</f>
        <v>0</v>
      </c>
      <c r="C30" s="33" t="str">
        <f t="shared" si="0"/>
        <v/>
      </c>
      <c r="D30" s="33">
        <f>'T12. Planes-program-proyect'!L30</f>
        <v>0</v>
      </c>
      <c r="E30" s="33" t="str">
        <f>'T12. Planes-program-proyect'!D30</f>
        <v>No existe una competencia definida</v>
      </c>
      <c r="F30" s="33">
        <f>'T12. Planes-program-proyect'!B30</f>
        <v>0</v>
      </c>
      <c r="G30" s="26">
        <f>'T11.Obj G, politicas, metas'!E30</f>
        <v>0</v>
      </c>
      <c r="H30" s="26">
        <f>'T11.Obj G, politicas, metas'!F30</f>
        <v>0</v>
      </c>
      <c r="I30" s="34">
        <f>+'T11.Obj G, politicas, metas'!G30</f>
        <v>0</v>
      </c>
      <c r="J30" s="35">
        <f>'T11.Obj G, politicas, metas'!H30</f>
        <v>0</v>
      </c>
      <c r="K30" s="36">
        <f>'T11.Obj G, politicas, metas'!I30</f>
        <v>0</v>
      </c>
      <c r="L30" s="36">
        <f t="shared" si="1"/>
        <v>0</v>
      </c>
      <c r="M30" s="87">
        <f>'T11.Obj G, politicas, metas'!J30</f>
        <v>0</v>
      </c>
      <c r="N30" s="87">
        <f>'T11.Obj G, politicas, metas'!K30</f>
        <v>0</v>
      </c>
      <c r="O30" s="87">
        <f>'T11.Obj G, politicas, metas'!L30</f>
        <v>0</v>
      </c>
      <c r="P30" s="87">
        <f>'T11.Obj G, politicas, metas'!M30</f>
        <v>0</v>
      </c>
      <c r="Q30" s="26" t="str">
        <f>_xlfn.CONCAT("PLAN/PROGRAMA: ",'T12. Planes-program-proyect'!F30,"
","PROYECTO: ",'T12. Planes-program-proyect'!G30)</f>
        <v xml:space="preserve">PLAN/PROGRAMA: 
PROYECTO: </v>
      </c>
      <c r="R30" s="83">
        <f>+'T12. Planes-program-proyect'!I30</f>
        <v>0</v>
      </c>
      <c r="S30" s="22">
        <f t="shared" si="2"/>
        <v>0</v>
      </c>
    </row>
    <row r="31" spans="1:19" s="22" customFormat="1" ht="39">
      <c r="A31" s="33" t="str">
        <f>+'T12. Planes-program-proyect'!O31</f>
        <v xml:space="preserve"> </v>
      </c>
      <c r="B31" s="33">
        <f>'T12. Planes-program-proyect'!K31</f>
        <v>0</v>
      </c>
      <c r="C31" s="33" t="str">
        <f t="shared" si="0"/>
        <v/>
      </c>
      <c r="D31" s="33">
        <f>'T12. Planes-program-proyect'!L31</f>
        <v>0</v>
      </c>
      <c r="E31" s="33" t="str">
        <f>'T12. Planes-program-proyect'!D31</f>
        <v>No existe una competencia definida</v>
      </c>
      <c r="F31" s="33">
        <f>'T12. Planes-program-proyect'!B31</f>
        <v>0</v>
      </c>
      <c r="G31" s="26">
        <f>'T11.Obj G, politicas, metas'!E31</f>
        <v>0</v>
      </c>
      <c r="H31" s="26">
        <f>'T11.Obj G, politicas, metas'!F31</f>
        <v>0</v>
      </c>
      <c r="I31" s="34">
        <f>+'T11.Obj G, politicas, metas'!G31</f>
        <v>0</v>
      </c>
      <c r="J31" s="35">
        <f>'T11.Obj G, politicas, metas'!H31</f>
        <v>0</v>
      </c>
      <c r="K31" s="36">
        <f>'T11.Obj G, politicas, metas'!I31</f>
        <v>0</v>
      </c>
      <c r="L31" s="36">
        <f t="shared" si="1"/>
        <v>0</v>
      </c>
      <c r="M31" s="87">
        <f>'T11.Obj G, politicas, metas'!J31</f>
        <v>0</v>
      </c>
      <c r="N31" s="87">
        <f>'T11.Obj G, politicas, metas'!K31</f>
        <v>0</v>
      </c>
      <c r="O31" s="87">
        <f>'T11.Obj G, politicas, metas'!L31</f>
        <v>0</v>
      </c>
      <c r="P31" s="87">
        <f>'T11.Obj G, politicas, metas'!M31</f>
        <v>0</v>
      </c>
      <c r="Q31" s="26" t="str">
        <f>_xlfn.CONCAT("PLAN/PROGRAMA: ",'T12. Planes-program-proyect'!F31,"
","PROYECTO: ",'T12. Planes-program-proyect'!G31)</f>
        <v xml:space="preserve">PLAN/PROGRAMA: 
PROYECTO: </v>
      </c>
      <c r="R31" s="83">
        <f>+'T12. Planes-program-proyect'!I31</f>
        <v>0</v>
      </c>
      <c r="S31" s="22">
        <f t="shared" si="2"/>
        <v>0</v>
      </c>
    </row>
    <row r="32" spans="1:19" s="22" customFormat="1" ht="39">
      <c r="A32" s="33" t="str">
        <f>+'T12. Planes-program-proyect'!O32</f>
        <v xml:space="preserve"> </v>
      </c>
      <c r="B32" s="33">
        <f>'T12. Planes-program-proyect'!K32</f>
        <v>0</v>
      </c>
      <c r="C32" s="33" t="str">
        <f t="shared" si="0"/>
        <v/>
      </c>
      <c r="D32" s="33">
        <f>'T12. Planes-program-proyect'!L32</f>
        <v>0</v>
      </c>
      <c r="E32" s="33" t="str">
        <f>'T12. Planes-program-proyect'!D32</f>
        <v>No existe una competencia definida</v>
      </c>
      <c r="F32" s="33">
        <f>'T12. Planes-program-proyect'!B32</f>
        <v>0</v>
      </c>
      <c r="G32" s="26">
        <f>'T11.Obj G, politicas, metas'!E32</f>
        <v>0</v>
      </c>
      <c r="H32" s="26">
        <f>'T11.Obj G, politicas, metas'!F32</f>
        <v>0</v>
      </c>
      <c r="I32" s="34">
        <f>+'T11.Obj G, politicas, metas'!G32</f>
        <v>0</v>
      </c>
      <c r="J32" s="35">
        <f>'T11.Obj G, politicas, metas'!H32</f>
        <v>0</v>
      </c>
      <c r="K32" s="36">
        <f>'T11.Obj G, politicas, metas'!I32</f>
        <v>0</v>
      </c>
      <c r="L32" s="36">
        <f t="shared" si="1"/>
        <v>0</v>
      </c>
      <c r="M32" s="87">
        <f>'T11.Obj G, politicas, metas'!J32</f>
        <v>0</v>
      </c>
      <c r="N32" s="87">
        <f>'T11.Obj G, politicas, metas'!K32</f>
        <v>0</v>
      </c>
      <c r="O32" s="87">
        <f>'T11.Obj G, politicas, metas'!L32</f>
        <v>0</v>
      </c>
      <c r="P32" s="87">
        <f>'T11.Obj G, politicas, metas'!M32</f>
        <v>0</v>
      </c>
      <c r="Q32" s="26" t="str">
        <f>_xlfn.CONCAT("PLAN/PROGRAMA: ",'T12. Planes-program-proyect'!F32,"
","PROYECTO: ",'T12. Planes-program-proyect'!G32)</f>
        <v xml:space="preserve">PLAN/PROGRAMA: 
PROYECTO: </v>
      </c>
      <c r="R32" s="83">
        <f>+'T12. Planes-program-proyect'!I32</f>
        <v>0</v>
      </c>
      <c r="S32" s="22">
        <f t="shared" si="2"/>
        <v>0</v>
      </c>
    </row>
    <row r="33" spans="1:19" s="22" customFormat="1" ht="39">
      <c r="A33" s="33" t="str">
        <f>+'T12. Planes-program-proyect'!O33</f>
        <v xml:space="preserve"> </v>
      </c>
      <c r="B33" s="33">
        <f>'T12. Planes-program-proyect'!K33</f>
        <v>0</v>
      </c>
      <c r="C33" s="33" t="str">
        <f t="shared" si="0"/>
        <v/>
      </c>
      <c r="D33" s="33">
        <f>'T12. Planes-program-proyect'!L33</f>
        <v>0</v>
      </c>
      <c r="E33" s="33" t="str">
        <f>'T12. Planes-program-proyect'!D33</f>
        <v>No existe una competencia definida</v>
      </c>
      <c r="F33" s="33">
        <f>'T12. Planes-program-proyect'!B33</f>
        <v>0</v>
      </c>
      <c r="G33" s="26">
        <f>'T11.Obj G, politicas, metas'!E33</f>
        <v>0</v>
      </c>
      <c r="H33" s="26">
        <f>'T11.Obj G, politicas, metas'!F33</f>
        <v>0</v>
      </c>
      <c r="I33" s="34">
        <f>+'T11.Obj G, politicas, metas'!G33</f>
        <v>0</v>
      </c>
      <c r="J33" s="35">
        <f>'T11.Obj G, politicas, metas'!H33</f>
        <v>0</v>
      </c>
      <c r="K33" s="36">
        <f>'T11.Obj G, politicas, metas'!I33</f>
        <v>0</v>
      </c>
      <c r="L33" s="36">
        <f t="shared" si="1"/>
        <v>0</v>
      </c>
      <c r="M33" s="87">
        <f>'T11.Obj G, politicas, metas'!J33</f>
        <v>0</v>
      </c>
      <c r="N33" s="87">
        <f>'T11.Obj G, politicas, metas'!K33</f>
        <v>0</v>
      </c>
      <c r="O33" s="87">
        <f>'T11.Obj G, politicas, metas'!L33</f>
        <v>0</v>
      </c>
      <c r="P33" s="87">
        <f>'T11.Obj G, politicas, metas'!M33</f>
        <v>0</v>
      </c>
      <c r="Q33" s="26" t="str">
        <f>_xlfn.CONCAT("PLAN/PROGRAMA: ",'T12. Planes-program-proyect'!F33,"
","PROYECTO: ",'T12. Planes-program-proyect'!G33)</f>
        <v xml:space="preserve">PLAN/PROGRAMA: 
PROYECTO: </v>
      </c>
      <c r="R33" s="83">
        <f>+'T12. Planes-program-proyect'!I33</f>
        <v>0</v>
      </c>
      <c r="S33" s="22">
        <f t="shared" si="2"/>
        <v>0</v>
      </c>
    </row>
    <row r="34" spans="1:19" s="22" customFormat="1" ht="39">
      <c r="A34" s="33" t="str">
        <f>+'T12. Planes-program-proyect'!O34</f>
        <v xml:space="preserve"> </v>
      </c>
      <c r="B34" s="33">
        <f>'T12. Planes-program-proyect'!K34</f>
        <v>0</v>
      </c>
      <c r="C34" s="33" t="str">
        <f t="shared" si="0"/>
        <v/>
      </c>
      <c r="D34" s="33">
        <f>'T12. Planes-program-proyect'!L34</f>
        <v>0</v>
      </c>
      <c r="E34" s="33" t="str">
        <f>'T12. Planes-program-proyect'!D34</f>
        <v>No existe una competencia definida</v>
      </c>
      <c r="F34" s="33">
        <f>'T12. Planes-program-proyect'!B34</f>
        <v>0</v>
      </c>
      <c r="G34" s="26">
        <f>'T11.Obj G, politicas, metas'!E34</f>
        <v>0</v>
      </c>
      <c r="H34" s="26">
        <f>'T11.Obj G, politicas, metas'!F34</f>
        <v>0</v>
      </c>
      <c r="I34" s="34">
        <f>+'T11.Obj G, politicas, metas'!G34</f>
        <v>0</v>
      </c>
      <c r="J34" s="35">
        <f>'T11.Obj G, politicas, metas'!H34</f>
        <v>0</v>
      </c>
      <c r="K34" s="36">
        <f>'T11.Obj G, politicas, metas'!I34</f>
        <v>0</v>
      </c>
      <c r="L34" s="36">
        <f t="shared" si="1"/>
        <v>0</v>
      </c>
      <c r="M34" s="87">
        <f>'T11.Obj G, politicas, metas'!J34</f>
        <v>0</v>
      </c>
      <c r="N34" s="87">
        <f>'T11.Obj G, politicas, metas'!K34</f>
        <v>0</v>
      </c>
      <c r="O34" s="87">
        <f>'T11.Obj G, politicas, metas'!L34</f>
        <v>0</v>
      </c>
      <c r="P34" s="87">
        <f>'T11.Obj G, politicas, metas'!M34</f>
        <v>0</v>
      </c>
      <c r="Q34" s="26" t="str">
        <f>_xlfn.CONCAT("PLAN/PROGRAMA: ",'T12. Planes-program-proyect'!F34,"
","PROYECTO: ",'T12. Planes-program-proyect'!G34)</f>
        <v xml:space="preserve">PLAN/PROGRAMA: 
PROYECTO: </v>
      </c>
      <c r="R34" s="83">
        <f>+'T12. Planes-program-proyect'!I34</f>
        <v>0</v>
      </c>
      <c r="S34" s="22">
        <f t="shared" si="2"/>
        <v>0</v>
      </c>
    </row>
    <row r="35" spans="1:19" s="22" customFormat="1" ht="39">
      <c r="A35" s="33" t="str">
        <f>+'T12. Planes-program-proyect'!O35</f>
        <v xml:space="preserve"> </v>
      </c>
      <c r="B35" s="33">
        <f>'T12. Planes-program-proyect'!K35</f>
        <v>0</v>
      </c>
      <c r="C35" s="33" t="str">
        <f t="shared" si="0"/>
        <v/>
      </c>
      <c r="D35" s="33">
        <f>'T12. Planes-program-proyect'!L35</f>
        <v>0</v>
      </c>
      <c r="E35" s="33" t="str">
        <f>'T12. Planes-program-proyect'!D35</f>
        <v>No existe una competencia definida</v>
      </c>
      <c r="F35" s="33">
        <f>'T12. Planes-program-proyect'!B35</f>
        <v>0</v>
      </c>
      <c r="G35" s="26">
        <f>'T11.Obj G, politicas, metas'!E35</f>
        <v>0</v>
      </c>
      <c r="H35" s="26">
        <f>'T11.Obj G, politicas, metas'!F35</f>
        <v>0</v>
      </c>
      <c r="I35" s="34">
        <f>+'T11.Obj G, politicas, metas'!G35</f>
        <v>0</v>
      </c>
      <c r="J35" s="35">
        <f>'T11.Obj G, politicas, metas'!H35</f>
        <v>0</v>
      </c>
      <c r="K35" s="36">
        <f>'T11.Obj G, politicas, metas'!I35</f>
        <v>0</v>
      </c>
      <c r="L35" s="36">
        <f t="shared" si="1"/>
        <v>0</v>
      </c>
      <c r="M35" s="87">
        <f>'T11.Obj G, politicas, metas'!J35</f>
        <v>0</v>
      </c>
      <c r="N35" s="87">
        <f>'T11.Obj G, politicas, metas'!K35</f>
        <v>0</v>
      </c>
      <c r="O35" s="87">
        <f>'T11.Obj G, politicas, metas'!L35</f>
        <v>0</v>
      </c>
      <c r="P35" s="87">
        <f>'T11.Obj G, politicas, metas'!M35</f>
        <v>0</v>
      </c>
      <c r="Q35" s="26" t="str">
        <f>_xlfn.CONCAT("PLAN/PROGRAMA: ",'T12. Planes-program-proyect'!F35,"
","PROYECTO: ",'T12. Planes-program-proyect'!G35)</f>
        <v xml:space="preserve">PLAN/PROGRAMA: 
PROYECTO: </v>
      </c>
      <c r="R35" s="83">
        <f>+'T12. Planes-program-proyect'!I35</f>
        <v>0</v>
      </c>
      <c r="S35" s="22">
        <f t="shared" si="2"/>
        <v>0</v>
      </c>
    </row>
    <row r="36" spans="1:19" s="22" customFormat="1" ht="39">
      <c r="A36" s="33" t="str">
        <f>+'T12. Planes-program-proyect'!O36</f>
        <v xml:space="preserve"> </v>
      </c>
      <c r="B36" s="33">
        <f>'T12. Planes-program-proyect'!K36</f>
        <v>0</v>
      </c>
      <c r="C36" s="33" t="str">
        <f t="shared" si="0"/>
        <v/>
      </c>
      <c r="D36" s="33">
        <f>'T12. Planes-program-proyect'!L36</f>
        <v>0</v>
      </c>
      <c r="E36" s="33" t="str">
        <f>'T12. Planes-program-proyect'!D36</f>
        <v>No existe una competencia definida</v>
      </c>
      <c r="F36" s="33">
        <f>'T12. Planes-program-proyect'!B36</f>
        <v>0</v>
      </c>
      <c r="G36" s="26">
        <f>'T11.Obj G, politicas, metas'!E36</f>
        <v>0</v>
      </c>
      <c r="H36" s="26">
        <f>'T11.Obj G, politicas, metas'!F36</f>
        <v>0</v>
      </c>
      <c r="I36" s="34">
        <f>+'T11.Obj G, politicas, metas'!G36</f>
        <v>0</v>
      </c>
      <c r="J36" s="35">
        <f>'T11.Obj G, politicas, metas'!H36</f>
        <v>0</v>
      </c>
      <c r="K36" s="36">
        <f>'T11.Obj G, politicas, metas'!I36</f>
        <v>0</v>
      </c>
      <c r="L36" s="36">
        <f t="shared" si="1"/>
        <v>0</v>
      </c>
      <c r="M36" s="87">
        <f>'T11.Obj G, politicas, metas'!J36</f>
        <v>0</v>
      </c>
      <c r="N36" s="87">
        <f>'T11.Obj G, politicas, metas'!K36</f>
        <v>0</v>
      </c>
      <c r="O36" s="87">
        <f>'T11.Obj G, politicas, metas'!L36</f>
        <v>0</v>
      </c>
      <c r="P36" s="87">
        <f>'T11.Obj G, politicas, metas'!M36</f>
        <v>0</v>
      </c>
      <c r="Q36" s="26" t="str">
        <f>_xlfn.CONCAT("PLAN/PROGRAMA: ",'T12. Planes-program-proyect'!F36,"
","PROYECTO: ",'T12. Planes-program-proyect'!G36)</f>
        <v xml:space="preserve">PLAN/PROGRAMA: 
PROYECTO: </v>
      </c>
      <c r="R36" s="83">
        <f>+'T12. Planes-program-proyect'!I36</f>
        <v>0</v>
      </c>
      <c r="S36" s="22">
        <f t="shared" ref="S36:S56" si="3">+COUNTIF(M36:P36,"&gt;0")</f>
        <v>0</v>
      </c>
    </row>
    <row r="37" spans="1:19" s="22" customFormat="1" ht="39">
      <c r="A37" s="33" t="str">
        <f>+'T12. Planes-program-proyect'!O37</f>
        <v xml:space="preserve"> </v>
      </c>
      <c r="B37" s="33">
        <f>'T12. Planes-program-proyect'!K37</f>
        <v>0</v>
      </c>
      <c r="C37" s="33" t="str">
        <f t="shared" si="0"/>
        <v/>
      </c>
      <c r="D37" s="33">
        <f>'T12. Planes-program-proyect'!L37</f>
        <v>0</v>
      </c>
      <c r="E37" s="33" t="str">
        <f>'T12. Planes-program-proyect'!D37</f>
        <v>No existe una competencia definida</v>
      </c>
      <c r="F37" s="33">
        <f>'T12. Planes-program-proyect'!B37</f>
        <v>0</v>
      </c>
      <c r="G37" s="26">
        <f>'T11.Obj G, politicas, metas'!E37</f>
        <v>0</v>
      </c>
      <c r="H37" s="26">
        <f>'T11.Obj G, politicas, metas'!F37</f>
        <v>0</v>
      </c>
      <c r="I37" s="34">
        <f>+'T11.Obj G, politicas, metas'!G37</f>
        <v>0</v>
      </c>
      <c r="J37" s="35">
        <f>'T11.Obj G, politicas, metas'!H37</f>
        <v>0</v>
      </c>
      <c r="K37" s="36">
        <f>'T11.Obj G, politicas, metas'!I37</f>
        <v>0</v>
      </c>
      <c r="L37" s="36">
        <f t="shared" si="1"/>
        <v>0</v>
      </c>
      <c r="M37" s="87">
        <f>'T11.Obj G, politicas, metas'!J37</f>
        <v>0</v>
      </c>
      <c r="N37" s="87">
        <f>'T11.Obj G, politicas, metas'!K37</f>
        <v>0</v>
      </c>
      <c r="O37" s="87">
        <f>'T11.Obj G, politicas, metas'!L37</f>
        <v>0</v>
      </c>
      <c r="P37" s="87">
        <f>'T11.Obj G, politicas, metas'!M37</f>
        <v>0</v>
      </c>
      <c r="Q37" s="26" t="str">
        <f>_xlfn.CONCAT("PLAN/PROGRAMA: ",'T12. Planes-program-proyect'!F37,"
","PROYECTO: ",'T12. Planes-program-proyect'!G37)</f>
        <v xml:space="preserve">PLAN/PROGRAMA: 
PROYECTO: </v>
      </c>
      <c r="R37" s="83">
        <f>+'T12. Planes-program-proyect'!I37</f>
        <v>0</v>
      </c>
      <c r="S37" s="22">
        <f t="shared" si="3"/>
        <v>0</v>
      </c>
    </row>
    <row r="38" spans="1:19" s="22" customFormat="1" ht="39">
      <c r="A38" s="33" t="str">
        <f>+'T12. Planes-program-proyect'!O38</f>
        <v xml:space="preserve"> </v>
      </c>
      <c r="B38" s="33">
        <f>'T12. Planes-program-proyect'!K38</f>
        <v>0</v>
      </c>
      <c r="C38" s="33" t="str">
        <f t="shared" si="0"/>
        <v/>
      </c>
      <c r="D38" s="33">
        <f>'T12. Planes-program-proyect'!L38</f>
        <v>0</v>
      </c>
      <c r="E38" s="33" t="str">
        <f>'T12. Planes-program-proyect'!D38</f>
        <v>No existe una competencia definida</v>
      </c>
      <c r="F38" s="33">
        <f>'T12. Planes-program-proyect'!B38</f>
        <v>0</v>
      </c>
      <c r="G38" s="26">
        <f>'T11.Obj G, politicas, metas'!E38</f>
        <v>0</v>
      </c>
      <c r="H38" s="26">
        <f>'T11.Obj G, politicas, metas'!F38</f>
        <v>0</v>
      </c>
      <c r="I38" s="34">
        <f>+'T11.Obj G, politicas, metas'!G38</f>
        <v>0</v>
      </c>
      <c r="J38" s="35">
        <f>'T11.Obj G, politicas, metas'!H38</f>
        <v>0</v>
      </c>
      <c r="K38" s="36">
        <f>'T11.Obj G, politicas, metas'!I38</f>
        <v>0</v>
      </c>
      <c r="L38" s="36">
        <f t="shared" si="1"/>
        <v>0</v>
      </c>
      <c r="M38" s="87">
        <f>'T11.Obj G, politicas, metas'!J38</f>
        <v>0</v>
      </c>
      <c r="N38" s="87">
        <f>'T11.Obj G, politicas, metas'!K38</f>
        <v>0</v>
      </c>
      <c r="O38" s="87">
        <f>'T11.Obj G, politicas, metas'!L38</f>
        <v>0</v>
      </c>
      <c r="P38" s="87">
        <f>'T11.Obj G, politicas, metas'!M38</f>
        <v>0</v>
      </c>
      <c r="Q38" s="26" t="str">
        <f>_xlfn.CONCAT("PLAN/PROGRAMA: ",'T12. Planes-program-proyect'!F38,"
","PROYECTO: ",'T12. Planes-program-proyect'!G38)</f>
        <v xml:space="preserve">PLAN/PROGRAMA: 
PROYECTO: </v>
      </c>
      <c r="R38" s="83">
        <f>+'T12. Planes-program-proyect'!I38</f>
        <v>0</v>
      </c>
      <c r="S38" s="22">
        <f t="shared" si="3"/>
        <v>0</v>
      </c>
    </row>
    <row r="39" spans="1:19" s="22" customFormat="1" ht="39">
      <c r="A39" s="33" t="str">
        <f>+'T12. Planes-program-proyect'!O39</f>
        <v xml:space="preserve"> </v>
      </c>
      <c r="B39" s="33">
        <f>'T12. Planes-program-proyect'!K39</f>
        <v>0</v>
      </c>
      <c r="C39" s="33" t="str">
        <f t="shared" si="0"/>
        <v/>
      </c>
      <c r="D39" s="33">
        <f>'T12. Planes-program-proyect'!L39</f>
        <v>0</v>
      </c>
      <c r="E39" s="33" t="str">
        <f>'T12. Planes-program-proyect'!D39</f>
        <v>No existe una competencia definida</v>
      </c>
      <c r="F39" s="33">
        <f>'T12. Planes-program-proyect'!B39</f>
        <v>0</v>
      </c>
      <c r="G39" s="26">
        <f>'T11.Obj G, politicas, metas'!E39</f>
        <v>0</v>
      </c>
      <c r="H39" s="26">
        <f>'T11.Obj G, politicas, metas'!F39</f>
        <v>0</v>
      </c>
      <c r="I39" s="34">
        <f>+'T11.Obj G, politicas, metas'!G39</f>
        <v>0</v>
      </c>
      <c r="J39" s="35">
        <f>'T11.Obj G, politicas, metas'!H39</f>
        <v>0</v>
      </c>
      <c r="K39" s="36">
        <f>'T11.Obj G, politicas, metas'!I39</f>
        <v>0</v>
      </c>
      <c r="L39" s="36">
        <f t="shared" si="1"/>
        <v>0</v>
      </c>
      <c r="M39" s="87">
        <f>'T11.Obj G, politicas, metas'!J39</f>
        <v>0</v>
      </c>
      <c r="N39" s="87">
        <f>'T11.Obj G, politicas, metas'!K39</f>
        <v>0</v>
      </c>
      <c r="O39" s="87">
        <f>'T11.Obj G, politicas, metas'!L39</f>
        <v>0</v>
      </c>
      <c r="P39" s="87">
        <f>'T11.Obj G, politicas, metas'!M39</f>
        <v>0</v>
      </c>
      <c r="Q39" s="26" t="str">
        <f>_xlfn.CONCAT("PLAN/PROGRAMA: ",'T12. Planes-program-proyect'!F39,"
","PROYECTO: ",'T12. Planes-program-proyect'!G39)</f>
        <v xml:space="preserve">PLAN/PROGRAMA: 
PROYECTO: </v>
      </c>
      <c r="R39" s="83">
        <f>+'T12. Planes-program-proyect'!I39</f>
        <v>0</v>
      </c>
      <c r="S39" s="22">
        <f t="shared" si="3"/>
        <v>0</v>
      </c>
    </row>
    <row r="40" spans="1:19" s="22" customFormat="1" ht="39">
      <c r="A40" s="33" t="str">
        <f>+'T12. Planes-program-proyect'!O40</f>
        <v xml:space="preserve"> </v>
      </c>
      <c r="B40" s="33">
        <f>'T12. Planes-program-proyect'!K40</f>
        <v>0</v>
      </c>
      <c r="C40" s="33" t="str">
        <f t="shared" si="0"/>
        <v/>
      </c>
      <c r="D40" s="33">
        <f>'T12. Planes-program-proyect'!L40</f>
        <v>0</v>
      </c>
      <c r="E40" s="33" t="str">
        <f>'T12. Planes-program-proyect'!D40</f>
        <v>No existe una competencia definida</v>
      </c>
      <c r="F40" s="33">
        <f>'T12. Planes-program-proyect'!B40</f>
        <v>0</v>
      </c>
      <c r="G40" s="26">
        <f>'T11.Obj G, politicas, metas'!E40</f>
        <v>0</v>
      </c>
      <c r="H40" s="26">
        <f>'T11.Obj G, politicas, metas'!F40</f>
        <v>0</v>
      </c>
      <c r="I40" s="34">
        <f>+'T11.Obj G, politicas, metas'!G40</f>
        <v>0</v>
      </c>
      <c r="J40" s="35">
        <f>'T11.Obj G, politicas, metas'!H40</f>
        <v>0</v>
      </c>
      <c r="K40" s="36">
        <f>'T11.Obj G, politicas, metas'!I40</f>
        <v>0</v>
      </c>
      <c r="L40" s="36">
        <f t="shared" si="1"/>
        <v>0</v>
      </c>
      <c r="M40" s="87">
        <f>'T11.Obj G, politicas, metas'!J40</f>
        <v>0</v>
      </c>
      <c r="N40" s="87">
        <f>'T11.Obj G, politicas, metas'!K40</f>
        <v>0</v>
      </c>
      <c r="O40" s="87">
        <f>'T11.Obj G, politicas, metas'!L40</f>
        <v>0</v>
      </c>
      <c r="P40" s="87">
        <f>'T11.Obj G, politicas, metas'!M40</f>
        <v>0</v>
      </c>
      <c r="Q40" s="26" t="str">
        <f>_xlfn.CONCAT("PLAN/PROGRAMA: ",'T12. Planes-program-proyect'!F40,"
","PROYECTO: ",'T12. Planes-program-proyect'!G40)</f>
        <v xml:space="preserve">PLAN/PROGRAMA: 
PROYECTO: </v>
      </c>
      <c r="R40" s="83">
        <f>+'T12. Planes-program-proyect'!I40</f>
        <v>0</v>
      </c>
      <c r="S40" s="22">
        <f t="shared" si="3"/>
        <v>0</v>
      </c>
    </row>
    <row r="41" spans="1:19" s="22" customFormat="1" ht="39">
      <c r="A41" s="33" t="str">
        <f>+'T12. Planes-program-proyect'!O41</f>
        <v xml:space="preserve"> </v>
      </c>
      <c r="B41" s="33">
        <f>'T12. Planes-program-proyect'!K41</f>
        <v>0</v>
      </c>
      <c r="C41" s="33" t="str">
        <f t="shared" si="0"/>
        <v/>
      </c>
      <c r="D41" s="33">
        <f>'T12. Planes-program-proyect'!L41</f>
        <v>0</v>
      </c>
      <c r="E41" s="33" t="str">
        <f>'T12. Planes-program-proyect'!D41</f>
        <v>No existe una competencia definida</v>
      </c>
      <c r="F41" s="33">
        <f>'T12. Planes-program-proyect'!B41</f>
        <v>0</v>
      </c>
      <c r="G41" s="26">
        <f>'T11.Obj G, politicas, metas'!E41</f>
        <v>0</v>
      </c>
      <c r="H41" s="26">
        <f>'T11.Obj G, politicas, metas'!F41</f>
        <v>0</v>
      </c>
      <c r="I41" s="34">
        <f>+'T11.Obj G, politicas, metas'!G41</f>
        <v>0</v>
      </c>
      <c r="J41" s="35">
        <f>'T11.Obj G, politicas, metas'!H41</f>
        <v>0</v>
      </c>
      <c r="K41" s="36">
        <f>'T11.Obj G, politicas, metas'!I41</f>
        <v>0</v>
      </c>
      <c r="L41" s="36">
        <f t="shared" si="1"/>
        <v>0</v>
      </c>
      <c r="M41" s="87">
        <f>'T11.Obj G, politicas, metas'!J41</f>
        <v>0</v>
      </c>
      <c r="N41" s="87">
        <f>'T11.Obj G, politicas, metas'!K41</f>
        <v>0</v>
      </c>
      <c r="O41" s="87">
        <f>'T11.Obj G, politicas, metas'!L41</f>
        <v>0</v>
      </c>
      <c r="P41" s="87">
        <f>'T11.Obj G, politicas, metas'!M41</f>
        <v>0</v>
      </c>
      <c r="Q41" s="26" t="str">
        <f>_xlfn.CONCAT("PLAN/PROGRAMA: ",'T12. Planes-program-proyect'!F41,"
","PROYECTO: ",'T12. Planes-program-proyect'!G41)</f>
        <v xml:space="preserve">PLAN/PROGRAMA: 
PROYECTO: </v>
      </c>
      <c r="R41" s="83">
        <f>+'T12. Planes-program-proyect'!I41</f>
        <v>0</v>
      </c>
      <c r="S41" s="22">
        <f t="shared" si="3"/>
        <v>0</v>
      </c>
    </row>
    <row r="42" spans="1:19" s="22" customFormat="1" ht="39">
      <c r="A42" s="33" t="str">
        <f>+'T12. Planes-program-proyect'!O42</f>
        <v xml:space="preserve"> </v>
      </c>
      <c r="B42" s="33">
        <f>'T12. Planes-program-proyect'!K42</f>
        <v>0</v>
      </c>
      <c r="C42" s="33" t="str">
        <f t="shared" si="0"/>
        <v/>
      </c>
      <c r="D42" s="33">
        <f>'T12. Planes-program-proyect'!L42</f>
        <v>0</v>
      </c>
      <c r="E42" s="33" t="str">
        <f>'T12. Planes-program-proyect'!D42</f>
        <v>No existe una competencia definida</v>
      </c>
      <c r="F42" s="33">
        <f>'T12. Planes-program-proyect'!B42</f>
        <v>0</v>
      </c>
      <c r="G42" s="26">
        <f>'T11.Obj G, politicas, metas'!E42</f>
        <v>0</v>
      </c>
      <c r="H42" s="26">
        <f>'T11.Obj G, politicas, metas'!F42</f>
        <v>0</v>
      </c>
      <c r="I42" s="34">
        <f>+'T11.Obj G, politicas, metas'!G42</f>
        <v>0</v>
      </c>
      <c r="J42" s="35">
        <f>'T11.Obj G, politicas, metas'!H42</f>
        <v>0</v>
      </c>
      <c r="K42" s="36">
        <f>'T11.Obj G, politicas, metas'!I42</f>
        <v>0</v>
      </c>
      <c r="L42" s="36">
        <f t="shared" si="1"/>
        <v>0</v>
      </c>
      <c r="M42" s="87">
        <f>'T11.Obj G, politicas, metas'!J42</f>
        <v>0</v>
      </c>
      <c r="N42" s="87">
        <f>'T11.Obj G, politicas, metas'!K42</f>
        <v>0</v>
      </c>
      <c r="O42" s="87">
        <f>'T11.Obj G, politicas, metas'!L42</f>
        <v>0</v>
      </c>
      <c r="P42" s="87">
        <f>'T11.Obj G, politicas, metas'!M42</f>
        <v>0</v>
      </c>
      <c r="Q42" s="26" t="str">
        <f>_xlfn.CONCAT("PLAN/PROGRAMA: ",'T12. Planes-program-proyect'!F42,"
","PROYECTO: ",'T12. Planes-program-proyect'!G42)</f>
        <v xml:space="preserve">PLAN/PROGRAMA: 
PROYECTO: </v>
      </c>
      <c r="R42" s="83">
        <f>+'T12. Planes-program-proyect'!I42</f>
        <v>0</v>
      </c>
      <c r="S42" s="22">
        <f t="shared" si="3"/>
        <v>0</v>
      </c>
    </row>
    <row r="43" spans="1:19" s="22" customFormat="1" ht="39">
      <c r="A43" s="33" t="str">
        <f>+'T12. Planes-program-proyect'!O43</f>
        <v xml:space="preserve"> </v>
      </c>
      <c r="B43" s="33">
        <f>'T12. Planes-program-proyect'!K43</f>
        <v>0</v>
      </c>
      <c r="C43" s="33" t="str">
        <f t="shared" si="0"/>
        <v/>
      </c>
      <c r="D43" s="33">
        <f>'T12. Planes-program-proyect'!L43</f>
        <v>0</v>
      </c>
      <c r="E43" s="33" t="str">
        <f>'T12. Planes-program-proyect'!D43</f>
        <v>No existe una competencia definida</v>
      </c>
      <c r="F43" s="33">
        <f>'T12. Planes-program-proyect'!B43</f>
        <v>0</v>
      </c>
      <c r="G43" s="26">
        <f>'T11.Obj G, politicas, metas'!E43</f>
        <v>0</v>
      </c>
      <c r="H43" s="26">
        <f>'T11.Obj G, politicas, metas'!F43</f>
        <v>0</v>
      </c>
      <c r="I43" s="34">
        <f>+'T11.Obj G, politicas, metas'!G43</f>
        <v>0</v>
      </c>
      <c r="J43" s="35">
        <f>'T11.Obj G, politicas, metas'!H43</f>
        <v>0</v>
      </c>
      <c r="K43" s="36">
        <f>'T11.Obj G, politicas, metas'!I43</f>
        <v>0</v>
      </c>
      <c r="L43" s="36">
        <f t="shared" si="1"/>
        <v>0</v>
      </c>
      <c r="M43" s="87">
        <f>'T11.Obj G, politicas, metas'!J43</f>
        <v>0</v>
      </c>
      <c r="N43" s="87">
        <f>'T11.Obj G, politicas, metas'!K43</f>
        <v>0</v>
      </c>
      <c r="O43" s="87">
        <f>'T11.Obj G, politicas, metas'!L43</f>
        <v>0</v>
      </c>
      <c r="P43" s="87">
        <f>'T11.Obj G, politicas, metas'!M43</f>
        <v>0</v>
      </c>
      <c r="Q43" s="26" t="str">
        <f>_xlfn.CONCAT("PLAN/PROGRAMA: ",'T12. Planes-program-proyect'!F43,"
","PROYECTO: ",'T12. Planes-program-proyect'!G43)</f>
        <v xml:space="preserve">PLAN/PROGRAMA: 
PROYECTO: </v>
      </c>
      <c r="R43" s="83">
        <f>+'T12. Planes-program-proyect'!I43</f>
        <v>0</v>
      </c>
      <c r="S43" s="22">
        <f t="shared" si="3"/>
        <v>0</v>
      </c>
    </row>
    <row r="44" spans="1:19" s="22" customFormat="1" ht="39">
      <c r="A44" s="33" t="str">
        <f>+'T12. Planes-program-proyect'!O44</f>
        <v xml:space="preserve"> </v>
      </c>
      <c r="B44" s="33">
        <f>'T12. Planes-program-proyect'!K44</f>
        <v>0</v>
      </c>
      <c r="C44" s="33" t="str">
        <f t="shared" si="0"/>
        <v/>
      </c>
      <c r="D44" s="33">
        <f>'T12. Planes-program-proyect'!L44</f>
        <v>0</v>
      </c>
      <c r="E44" s="33" t="str">
        <f>'T12. Planes-program-proyect'!D44</f>
        <v>No existe una competencia definida</v>
      </c>
      <c r="F44" s="33">
        <f>'T12. Planes-program-proyect'!B44</f>
        <v>0</v>
      </c>
      <c r="G44" s="26">
        <f>'T11.Obj G, politicas, metas'!E44</f>
        <v>0</v>
      </c>
      <c r="H44" s="26">
        <f>'T11.Obj G, politicas, metas'!F44</f>
        <v>0</v>
      </c>
      <c r="I44" s="34">
        <f>+'T11.Obj G, politicas, metas'!G44</f>
        <v>0</v>
      </c>
      <c r="J44" s="35">
        <f>'T11.Obj G, politicas, metas'!H44</f>
        <v>0</v>
      </c>
      <c r="K44" s="36">
        <f>'T11.Obj G, politicas, metas'!I44</f>
        <v>0</v>
      </c>
      <c r="L44" s="36">
        <f t="shared" si="1"/>
        <v>0</v>
      </c>
      <c r="M44" s="87">
        <f>'T11.Obj G, politicas, metas'!J44</f>
        <v>0</v>
      </c>
      <c r="N44" s="87">
        <f>'T11.Obj G, politicas, metas'!K44</f>
        <v>0</v>
      </c>
      <c r="O44" s="87">
        <f>'T11.Obj G, politicas, metas'!L44</f>
        <v>0</v>
      </c>
      <c r="P44" s="87">
        <f>'T11.Obj G, politicas, metas'!M44</f>
        <v>0</v>
      </c>
      <c r="Q44" s="26" t="str">
        <f>_xlfn.CONCAT("PLAN/PROGRAMA: ",'T12. Planes-program-proyect'!F44,"
","PROYECTO: ",'T12. Planes-program-proyect'!G44)</f>
        <v xml:space="preserve">PLAN/PROGRAMA: 
PROYECTO: </v>
      </c>
      <c r="R44" s="83">
        <f>+'T12. Planes-program-proyect'!I44</f>
        <v>0</v>
      </c>
      <c r="S44" s="22">
        <f t="shared" si="3"/>
        <v>0</v>
      </c>
    </row>
    <row r="45" spans="1:19" s="22" customFormat="1" ht="39">
      <c r="A45" s="33" t="str">
        <f>+'T12. Planes-program-proyect'!O45</f>
        <v xml:space="preserve"> </v>
      </c>
      <c r="B45" s="33">
        <f>'T12. Planes-program-proyect'!K45</f>
        <v>0</v>
      </c>
      <c r="C45" s="33" t="str">
        <f t="shared" si="0"/>
        <v/>
      </c>
      <c r="D45" s="33">
        <f>'T12. Planes-program-proyect'!L45</f>
        <v>0</v>
      </c>
      <c r="E45" s="33" t="str">
        <f>'T12. Planes-program-proyect'!D45</f>
        <v>No existe una competencia definida</v>
      </c>
      <c r="F45" s="33">
        <f>'T12. Planes-program-proyect'!B45</f>
        <v>0</v>
      </c>
      <c r="G45" s="26">
        <f>'T11.Obj G, politicas, metas'!E45</f>
        <v>0</v>
      </c>
      <c r="H45" s="26">
        <f>'T11.Obj G, politicas, metas'!F45</f>
        <v>0</v>
      </c>
      <c r="I45" s="34">
        <f>+'T11.Obj G, politicas, metas'!G45</f>
        <v>0</v>
      </c>
      <c r="J45" s="35">
        <f>'T11.Obj G, politicas, metas'!H45</f>
        <v>0</v>
      </c>
      <c r="K45" s="36">
        <f>'T11.Obj G, politicas, metas'!I45</f>
        <v>0</v>
      </c>
      <c r="L45" s="36">
        <f t="shared" si="1"/>
        <v>0</v>
      </c>
      <c r="M45" s="87">
        <f>'T11.Obj G, politicas, metas'!J45</f>
        <v>0</v>
      </c>
      <c r="N45" s="87">
        <f>'T11.Obj G, politicas, metas'!K45</f>
        <v>0</v>
      </c>
      <c r="O45" s="87">
        <f>'T11.Obj G, politicas, metas'!L45</f>
        <v>0</v>
      </c>
      <c r="P45" s="87">
        <f>'T11.Obj G, politicas, metas'!M45</f>
        <v>0</v>
      </c>
      <c r="Q45" s="26" t="str">
        <f>_xlfn.CONCAT("PLAN/PROGRAMA: ",'T12. Planes-program-proyect'!F45,"
","PROYECTO: ",'T12. Planes-program-proyect'!G45)</f>
        <v xml:space="preserve">PLAN/PROGRAMA: 
PROYECTO: </v>
      </c>
      <c r="R45" s="83">
        <f>+'T12. Planes-program-proyect'!I45</f>
        <v>0</v>
      </c>
      <c r="S45" s="22">
        <f t="shared" si="3"/>
        <v>0</v>
      </c>
    </row>
    <row r="46" spans="1:19" s="22" customFormat="1" ht="39">
      <c r="A46" s="33" t="str">
        <f>+'T12. Planes-program-proyect'!O46</f>
        <v xml:space="preserve"> </v>
      </c>
      <c r="B46" s="33">
        <f>'T12. Planes-program-proyect'!K46</f>
        <v>0</v>
      </c>
      <c r="C46" s="33" t="str">
        <f t="shared" si="0"/>
        <v/>
      </c>
      <c r="D46" s="33">
        <f>'T12. Planes-program-proyect'!L46</f>
        <v>0</v>
      </c>
      <c r="E46" s="33" t="str">
        <f>'T12. Planes-program-proyect'!D46</f>
        <v>No existe una competencia definida</v>
      </c>
      <c r="F46" s="33">
        <f>'T12. Planes-program-proyect'!B46</f>
        <v>0</v>
      </c>
      <c r="G46" s="26">
        <f>'T11.Obj G, politicas, metas'!E46</f>
        <v>0</v>
      </c>
      <c r="H46" s="26">
        <f>'T11.Obj G, politicas, metas'!F46</f>
        <v>0</v>
      </c>
      <c r="I46" s="34">
        <f>+'T11.Obj G, politicas, metas'!G46</f>
        <v>0</v>
      </c>
      <c r="J46" s="35">
        <f>'T11.Obj G, politicas, metas'!H46</f>
        <v>0</v>
      </c>
      <c r="K46" s="36">
        <f>'T11.Obj G, politicas, metas'!I46</f>
        <v>0</v>
      </c>
      <c r="L46" s="36">
        <f t="shared" si="1"/>
        <v>0</v>
      </c>
      <c r="M46" s="87">
        <f>'T11.Obj G, politicas, metas'!J46</f>
        <v>0</v>
      </c>
      <c r="N46" s="87">
        <f>'T11.Obj G, politicas, metas'!K46</f>
        <v>0</v>
      </c>
      <c r="O46" s="87">
        <f>'T11.Obj G, politicas, metas'!L46</f>
        <v>0</v>
      </c>
      <c r="P46" s="87">
        <f>'T11.Obj G, politicas, metas'!M46</f>
        <v>0</v>
      </c>
      <c r="Q46" s="26" t="str">
        <f>_xlfn.CONCAT("PLAN/PROGRAMA: ",'T12. Planes-program-proyect'!F46,"
","PROYECTO: ",'T12. Planes-program-proyect'!G46)</f>
        <v xml:space="preserve">PLAN/PROGRAMA: 
PROYECTO: </v>
      </c>
      <c r="R46" s="83">
        <f>+'T12. Planes-program-proyect'!I46</f>
        <v>0</v>
      </c>
      <c r="S46" s="22">
        <f t="shared" si="3"/>
        <v>0</v>
      </c>
    </row>
    <row r="47" spans="1:19" s="22" customFormat="1" ht="39">
      <c r="A47" s="33" t="str">
        <f>+'T12. Planes-program-proyect'!O47</f>
        <v xml:space="preserve"> </v>
      </c>
      <c r="B47" s="33">
        <f>'T12. Planes-program-proyect'!K47</f>
        <v>0</v>
      </c>
      <c r="C47" s="33" t="str">
        <f t="shared" si="0"/>
        <v/>
      </c>
      <c r="D47" s="33">
        <f>'T12. Planes-program-proyect'!L47</f>
        <v>0</v>
      </c>
      <c r="E47" s="33" t="str">
        <f>'T12. Planes-program-proyect'!D47</f>
        <v>No existe una competencia definida</v>
      </c>
      <c r="F47" s="33">
        <f>'T12. Planes-program-proyect'!B47</f>
        <v>0</v>
      </c>
      <c r="G47" s="26">
        <f>'T11.Obj G, politicas, metas'!E47</f>
        <v>0</v>
      </c>
      <c r="H47" s="26">
        <f>'T11.Obj G, politicas, metas'!F47</f>
        <v>0</v>
      </c>
      <c r="I47" s="34">
        <f>+'T11.Obj G, politicas, metas'!G47</f>
        <v>0</v>
      </c>
      <c r="J47" s="35">
        <f>'T11.Obj G, politicas, metas'!H47</f>
        <v>0</v>
      </c>
      <c r="K47" s="36">
        <f>'T11.Obj G, politicas, metas'!I47</f>
        <v>0</v>
      </c>
      <c r="L47" s="36">
        <f t="shared" si="1"/>
        <v>0</v>
      </c>
      <c r="M47" s="87">
        <f>'T11.Obj G, politicas, metas'!J47</f>
        <v>0</v>
      </c>
      <c r="N47" s="87">
        <f>'T11.Obj G, politicas, metas'!K47</f>
        <v>0</v>
      </c>
      <c r="O47" s="87">
        <f>'T11.Obj G, politicas, metas'!L47</f>
        <v>0</v>
      </c>
      <c r="P47" s="87">
        <f>'T11.Obj G, politicas, metas'!M47</f>
        <v>0</v>
      </c>
      <c r="Q47" s="26" t="str">
        <f>_xlfn.CONCAT("PLAN/PROGRAMA: ",'T12. Planes-program-proyect'!F47,"
","PROYECTO: ",'T12. Planes-program-proyect'!G47)</f>
        <v xml:space="preserve">PLAN/PROGRAMA: 
PROYECTO: </v>
      </c>
      <c r="R47" s="83">
        <f>+'T12. Planes-program-proyect'!I47</f>
        <v>0</v>
      </c>
      <c r="S47" s="22">
        <f t="shared" si="3"/>
        <v>0</v>
      </c>
    </row>
    <row r="48" spans="1:19" s="22" customFormat="1" ht="39">
      <c r="A48" s="33" t="str">
        <f>+'T12. Planes-program-proyect'!O48</f>
        <v xml:space="preserve"> </v>
      </c>
      <c r="B48" s="33">
        <f>'T12. Planes-program-proyect'!K48</f>
        <v>0</v>
      </c>
      <c r="C48" s="33" t="str">
        <f t="shared" si="0"/>
        <v/>
      </c>
      <c r="D48" s="33">
        <f>'T12. Planes-program-proyect'!L48</f>
        <v>0</v>
      </c>
      <c r="E48" s="33" t="str">
        <f>'T12. Planes-program-proyect'!D48</f>
        <v>No existe una competencia definida</v>
      </c>
      <c r="F48" s="33">
        <f>'T12. Planes-program-proyect'!B48</f>
        <v>0</v>
      </c>
      <c r="G48" s="26">
        <f>'T11.Obj G, politicas, metas'!E48</f>
        <v>0</v>
      </c>
      <c r="H48" s="26">
        <f>'T11.Obj G, politicas, metas'!F48</f>
        <v>0</v>
      </c>
      <c r="I48" s="34">
        <f>+'T11.Obj G, politicas, metas'!G48</f>
        <v>0</v>
      </c>
      <c r="J48" s="35">
        <f>'T11.Obj G, politicas, metas'!H48</f>
        <v>0</v>
      </c>
      <c r="K48" s="36">
        <f>'T11.Obj G, politicas, metas'!I48</f>
        <v>0</v>
      </c>
      <c r="L48" s="36">
        <f t="shared" si="1"/>
        <v>0</v>
      </c>
      <c r="M48" s="87">
        <f>'T11.Obj G, politicas, metas'!J48</f>
        <v>0</v>
      </c>
      <c r="N48" s="87">
        <f>'T11.Obj G, politicas, metas'!K48</f>
        <v>0</v>
      </c>
      <c r="O48" s="87">
        <f>'T11.Obj G, politicas, metas'!L48</f>
        <v>0</v>
      </c>
      <c r="P48" s="87">
        <f>'T11.Obj G, politicas, metas'!M48</f>
        <v>0</v>
      </c>
      <c r="Q48" s="26" t="str">
        <f>_xlfn.CONCAT("PLAN/PROGRAMA: ",'T12. Planes-program-proyect'!F48,"
","PROYECTO: ",'T12. Planes-program-proyect'!G48)</f>
        <v xml:space="preserve">PLAN/PROGRAMA: 
PROYECTO: </v>
      </c>
      <c r="R48" s="83">
        <f>+'T12. Planes-program-proyect'!I48</f>
        <v>0</v>
      </c>
      <c r="S48" s="22">
        <f t="shared" si="3"/>
        <v>0</v>
      </c>
    </row>
    <row r="49" spans="1:19" s="22" customFormat="1" ht="39">
      <c r="A49" s="33" t="str">
        <f>+'T12. Planes-program-proyect'!O49</f>
        <v xml:space="preserve"> </v>
      </c>
      <c r="B49" s="33">
        <f>'T12. Planes-program-proyect'!K49</f>
        <v>0</v>
      </c>
      <c r="C49" s="33" t="str">
        <f t="shared" si="0"/>
        <v/>
      </c>
      <c r="D49" s="33">
        <f>'T12. Planes-program-proyect'!L49</f>
        <v>0</v>
      </c>
      <c r="E49" s="33" t="str">
        <f>'T12. Planes-program-proyect'!D49</f>
        <v>No existe una competencia definida</v>
      </c>
      <c r="F49" s="33">
        <f>'T12. Planes-program-proyect'!B49</f>
        <v>0</v>
      </c>
      <c r="G49" s="26">
        <f>'T11.Obj G, politicas, metas'!E49</f>
        <v>0</v>
      </c>
      <c r="H49" s="26">
        <f>'T11.Obj G, politicas, metas'!F49</f>
        <v>0</v>
      </c>
      <c r="I49" s="34">
        <f>+'T11.Obj G, politicas, metas'!G49</f>
        <v>0</v>
      </c>
      <c r="J49" s="35">
        <f>'T11.Obj G, politicas, metas'!H49</f>
        <v>0</v>
      </c>
      <c r="K49" s="36">
        <f>'T11.Obj G, politicas, metas'!I49</f>
        <v>0</v>
      </c>
      <c r="L49" s="36">
        <f t="shared" si="1"/>
        <v>0</v>
      </c>
      <c r="M49" s="87">
        <f>'T11.Obj G, politicas, metas'!J49</f>
        <v>0</v>
      </c>
      <c r="N49" s="87">
        <f>'T11.Obj G, politicas, metas'!K49</f>
        <v>0</v>
      </c>
      <c r="O49" s="87">
        <f>'T11.Obj G, politicas, metas'!L49</f>
        <v>0</v>
      </c>
      <c r="P49" s="87">
        <f>'T11.Obj G, politicas, metas'!M49</f>
        <v>0</v>
      </c>
      <c r="Q49" s="26" t="str">
        <f>_xlfn.CONCAT("PLAN/PROGRAMA: ",'T12. Planes-program-proyect'!F49,"
","PROYECTO: ",'T12. Planes-program-proyect'!G49)</f>
        <v xml:space="preserve">PLAN/PROGRAMA: 
PROYECTO: </v>
      </c>
      <c r="R49" s="83">
        <f>+'T12. Planes-program-proyect'!I49</f>
        <v>0</v>
      </c>
      <c r="S49" s="22">
        <f t="shared" si="3"/>
        <v>0</v>
      </c>
    </row>
    <row r="50" spans="1:19" s="22" customFormat="1" ht="39">
      <c r="A50" s="33" t="str">
        <f>+'T12. Planes-program-proyect'!O50</f>
        <v xml:space="preserve"> </v>
      </c>
      <c r="B50" s="33">
        <f>'T12. Planes-program-proyect'!K50</f>
        <v>0</v>
      </c>
      <c r="C50" s="33" t="str">
        <f t="shared" si="0"/>
        <v/>
      </c>
      <c r="D50" s="33">
        <f>'T12. Planes-program-proyect'!L50</f>
        <v>0</v>
      </c>
      <c r="E50" s="33" t="str">
        <f>'T12. Planes-program-proyect'!D50</f>
        <v>No existe una competencia definida</v>
      </c>
      <c r="F50" s="33">
        <f>'T12. Planes-program-proyect'!B50</f>
        <v>0</v>
      </c>
      <c r="G50" s="26">
        <f>'T11.Obj G, politicas, metas'!E50</f>
        <v>0</v>
      </c>
      <c r="H50" s="26">
        <f>'T11.Obj G, politicas, metas'!F50</f>
        <v>0</v>
      </c>
      <c r="I50" s="34">
        <f>+'T11.Obj G, politicas, metas'!G50</f>
        <v>0</v>
      </c>
      <c r="J50" s="35">
        <f>'T11.Obj G, politicas, metas'!H50</f>
        <v>0</v>
      </c>
      <c r="K50" s="36">
        <f>'T11.Obj G, politicas, metas'!I50</f>
        <v>0</v>
      </c>
      <c r="L50" s="36">
        <f t="shared" si="1"/>
        <v>0</v>
      </c>
      <c r="M50" s="87">
        <f>'T11.Obj G, politicas, metas'!J50</f>
        <v>0</v>
      </c>
      <c r="N50" s="87">
        <f>'T11.Obj G, politicas, metas'!K50</f>
        <v>0</v>
      </c>
      <c r="O50" s="87">
        <f>'T11.Obj G, politicas, metas'!L50</f>
        <v>0</v>
      </c>
      <c r="P50" s="87">
        <f>'T11.Obj G, politicas, metas'!M50</f>
        <v>0</v>
      </c>
      <c r="Q50" s="26" t="str">
        <f>_xlfn.CONCAT("PLAN/PROGRAMA: ",'T12. Planes-program-proyect'!F50,"
","PROYECTO: ",'T12. Planes-program-proyect'!G50)</f>
        <v xml:space="preserve">PLAN/PROGRAMA: 
PROYECTO: </v>
      </c>
      <c r="R50" s="83">
        <f>+'T12. Planes-program-proyect'!I50</f>
        <v>0</v>
      </c>
      <c r="S50" s="22">
        <f t="shared" si="3"/>
        <v>0</v>
      </c>
    </row>
    <row r="51" spans="1:19" s="22" customFormat="1" ht="39">
      <c r="A51" s="33" t="str">
        <f>+'T12. Planes-program-proyect'!O51</f>
        <v xml:space="preserve"> </v>
      </c>
      <c r="B51" s="33">
        <f>'T12. Planes-program-proyect'!K51</f>
        <v>0</v>
      </c>
      <c r="C51" s="33" t="str">
        <f t="shared" si="0"/>
        <v/>
      </c>
      <c r="D51" s="33">
        <f>'T12. Planes-program-proyect'!L51</f>
        <v>0</v>
      </c>
      <c r="E51" s="33" t="str">
        <f>'T12. Planes-program-proyect'!D51</f>
        <v>No existe una competencia definida</v>
      </c>
      <c r="F51" s="33">
        <f>'T12. Planes-program-proyect'!B51</f>
        <v>0</v>
      </c>
      <c r="G51" s="26">
        <f>'T11.Obj G, politicas, metas'!E51</f>
        <v>0</v>
      </c>
      <c r="H51" s="26">
        <f>'T11.Obj G, politicas, metas'!F51</f>
        <v>0</v>
      </c>
      <c r="I51" s="34">
        <f>+'T11.Obj G, politicas, metas'!G51</f>
        <v>0</v>
      </c>
      <c r="J51" s="35">
        <f>'T11.Obj G, politicas, metas'!H51</f>
        <v>0</v>
      </c>
      <c r="K51" s="36">
        <f>'T11.Obj G, politicas, metas'!I51</f>
        <v>0</v>
      </c>
      <c r="L51" s="36">
        <f t="shared" si="1"/>
        <v>0</v>
      </c>
      <c r="M51" s="87">
        <f>'T11.Obj G, politicas, metas'!J51</f>
        <v>0</v>
      </c>
      <c r="N51" s="87">
        <f>'T11.Obj G, politicas, metas'!K51</f>
        <v>0</v>
      </c>
      <c r="O51" s="87">
        <f>'T11.Obj G, politicas, metas'!L51</f>
        <v>0</v>
      </c>
      <c r="P51" s="87">
        <f>'T11.Obj G, politicas, metas'!M51</f>
        <v>0</v>
      </c>
      <c r="Q51" s="26" t="str">
        <f>_xlfn.CONCAT("PLAN/PROGRAMA: ",'T12. Planes-program-proyect'!F51,"
","PROYECTO: ",'T12. Planes-program-proyect'!G51)</f>
        <v xml:space="preserve">PLAN/PROGRAMA: 
PROYECTO: </v>
      </c>
      <c r="R51" s="83">
        <f>+'T12. Planes-program-proyect'!I51</f>
        <v>0</v>
      </c>
      <c r="S51" s="22">
        <f t="shared" si="3"/>
        <v>0</v>
      </c>
    </row>
    <row r="52" spans="1:19" s="22" customFormat="1" ht="39">
      <c r="A52" s="33" t="str">
        <f>+'T12. Planes-program-proyect'!O52</f>
        <v xml:space="preserve"> </v>
      </c>
      <c r="B52" s="33">
        <f>'T12. Planes-program-proyect'!K52</f>
        <v>0</v>
      </c>
      <c r="C52" s="33" t="str">
        <f t="shared" si="0"/>
        <v/>
      </c>
      <c r="D52" s="33">
        <f>'T12. Planes-program-proyect'!L52</f>
        <v>0</v>
      </c>
      <c r="E52" s="33" t="str">
        <f>'T12. Planes-program-proyect'!D52</f>
        <v>No existe una competencia definida</v>
      </c>
      <c r="F52" s="33">
        <f>'T12. Planes-program-proyect'!B52</f>
        <v>0</v>
      </c>
      <c r="G52" s="26">
        <f>'T11.Obj G, politicas, metas'!E52</f>
        <v>0</v>
      </c>
      <c r="H52" s="26">
        <f>'T11.Obj G, politicas, metas'!F52</f>
        <v>0</v>
      </c>
      <c r="I52" s="34">
        <f>+'T11.Obj G, politicas, metas'!G52</f>
        <v>0</v>
      </c>
      <c r="J52" s="35">
        <f>'T11.Obj G, politicas, metas'!H52</f>
        <v>0</v>
      </c>
      <c r="K52" s="36">
        <f>'T11.Obj G, politicas, metas'!I52</f>
        <v>0</v>
      </c>
      <c r="L52" s="36">
        <f t="shared" si="1"/>
        <v>0</v>
      </c>
      <c r="M52" s="87">
        <f>'T11.Obj G, politicas, metas'!J52</f>
        <v>0</v>
      </c>
      <c r="N52" s="87">
        <f>'T11.Obj G, politicas, metas'!K52</f>
        <v>0</v>
      </c>
      <c r="O52" s="87">
        <f>'T11.Obj G, politicas, metas'!L52</f>
        <v>0</v>
      </c>
      <c r="P52" s="87">
        <f>'T11.Obj G, politicas, metas'!M52</f>
        <v>0</v>
      </c>
      <c r="Q52" s="26" t="str">
        <f>_xlfn.CONCAT("PLAN/PROGRAMA: ",'T12. Planes-program-proyect'!F52,"
","PROYECTO: ",'T12. Planes-program-proyect'!G52)</f>
        <v xml:space="preserve">PLAN/PROGRAMA: 
PROYECTO: </v>
      </c>
      <c r="R52" s="83">
        <f>+'T12. Planes-program-proyect'!I52</f>
        <v>0</v>
      </c>
      <c r="S52" s="22">
        <f t="shared" si="3"/>
        <v>0</v>
      </c>
    </row>
    <row r="53" spans="1:19" s="22" customFormat="1" ht="39">
      <c r="A53" s="33" t="str">
        <f>+'T12. Planes-program-proyect'!O53</f>
        <v xml:space="preserve"> </v>
      </c>
      <c r="B53" s="33">
        <f>'T12. Planes-program-proyect'!K53</f>
        <v>0</v>
      </c>
      <c r="C53" s="33" t="str">
        <f t="shared" si="0"/>
        <v/>
      </c>
      <c r="D53" s="33">
        <f>'T12. Planes-program-proyect'!L53</f>
        <v>0</v>
      </c>
      <c r="E53" s="33" t="str">
        <f>'T12. Planes-program-proyect'!D53</f>
        <v>No existe una competencia definida</v>
      </c>
      <c r="F53" s="33">
        <f>'T12. Planes-program-proyect'!B53</f>
        <v>0</v>
      </c>
      <c r="G53" s="26">
        <f>'T11.Obj G, politicas, metas'!E53</f>
        <v>0</v>
      </c>
      <c r="H53" s="26">
        <f>'T11.Obj G, politicas, metas'!F53</f>
        <v>0</v>
      </c>
      <c r="I53" s="34">
        <f>+'T11.Obj G, politicas, metas'!G53</f>
        <v>0</v>
      </c>
      <c r="J53" s="35">
        <f>'T11.Obj G, politicas, metas'!H53</f>
        <v>0</v>
      </c>
      <c r="K53" s="36">
        <f>'T11.Obj G, politicas, metas'!I53</f>
        <v>0</v>
      </c>
      <c r="L53" s="36">
        <f t="shared" si="1"/>
        <v>0</v>
      </c>
      <c r="M53" s="87">
        <f>'T11.Obj G, politicas, metas'!J53</f>
        <v>0</v>
      </c>
      <c r="N53" s="87">
        <f>'T11.Obj G, politicas, metas'!K53</f>
        <v>0</v>
      </c>
      <c r="O53" s="87">
        <f>'T11.Obj G, politicas, metas'!L53</f>
        <v>0</v>
      </c>
      <c r="P53" s="87">
        <f>'T11.Obj G, politicas, metas'!M53</f>
        <v>0</v>
      </c>
      <c r="Q53" s="26" t="str">
        <f>_xlfn.CONCAT("PLAN/PROGRAMA: ",'T12. Planes-program-proyect'!F53,"
","PROYECTO: ",'T12. Planes-program-proyect'!G53)</f>
        <v xml:space="preserve">PLAN/PROGRAMA: 
PROYECTO: </v>
      </c>
      <c r="R53" s="83">
        <f>+'T12. Planes-program-proyect'!I53</f>
        <v>0</v>
      </c>
      <c r="S53" s="22">
        <f t="shared" si="3"/>
        <v>0</v>
      </c>
    </row>
    <row r="54" spans="1:19" s="22" customFormat="1" ht="39">
      <c r="A54" s="33" t="str">
        <f>+'T12. Planes-program-proyect'!O54</f>
        <v xml:space="preserve"> </v>
      </c>
      <c r="B54" s="33">
        <f>'T12. Planes-program-proyect'!K54</f>
        <v>0</v>
      </c>
      <c r="C54" s="33" t="str">
        <f t="shared" si="0"/>
        <v/>
      </c>
      <c r="D54" s="33">
        <f>'T12. Planes-program-proyect'!L54</f>
        <v>0</v>
      </c>
      <c r="E54" s="33" t="str">
        <f>'T12. Planes-program-proyect'!D54</f>
        <v>No existe una competencia definida</v>
      </c>
      <c r="F54" s="33">
        <f>'T12. Planes-program-proyect'!B54</f>
        <v>0</v>
      </c>
      <c r="G54" s="26">
        <f>'T11.Obj G, politicas, metas'!E54</f>
        <v>0</v>
      </c>
      <c r="H54" s="26">
        <f>'T11.Obj G, politicas, metas'!F54</f>
        <v>0</v>
      </c>
      <c r="I54" s="34">
        <f>+'T11.Obj G, politicas, metas'!G54</f>
        <v>0</v>
      </c>
      <c r="J54" s="35">
        <f>'T11.Obj G, politicas, metas'!H54</f>
        <v>0</v>
      </c>
      <c r="K54" s="36">
        <f>'T11.Obj G, politicas, metas'!I54</f>
        <v>0</v>
      </c>
      <c r="L54" s="36">
        <f t="shared" si="1"/>
        <v>0</v>
      </c>
      <c r="M54" s="87">
        <f>'T11.Obj G, politicas, metas'!J54</f>
        <v>0</v>
      </c>
      <c r="N54" s="87">
        <f>'T11.Obj G, politicas, metas'!K54</f>
        <v>0</v>
      </c>
      <c r="O54" s="87">
        <f>'T11.Obj G, politicas, metas'!L54</f>
        <v>0</v>
      </c>
      <c r="P54" s="87">
        <f>'T11.Obj G, politicas, metas'!M54</f>
        <v>0</v>
      </c>
      <c r="Q54" s="26" t="str">
        <f>_xlfn.CONCAT("PLAN/PROGRAMA: ",'T12. Planes-program-proyect'!F54,"
","PROYECTO: ",'T12. Planes-program-proyect'!G54)</f>
        <v xml:space="preserve">PLAN/PROGRAMA: 
PROYECTO: </v>
      </c>
      <c r="R54" s="83">
        <f>+'T12. Planes-program-proyect'!I54</f>
        <v>0</v>
      </c>
      <c r="S54" s="22">
        <f t="shared" si="3"/>
        <v>0</v>
      </c>
    </row>
    <row r="55" spans="1:19" s="22" customFormat="1" ht="39">
      <c r="A55" s="33" t="str">
        <f>+'T12. Planes-program-proyect'!O55</f>
        <v xml:space="preserve"> </v>
      </c>
      <c r="B55" s="33">
        <f>'T12. Planes-program-proyect'!K55</f>
        <v>0</v>
      </c>
      <c r="C55" s="33" t="str">
        <f t="shared" si="0"/>
        <v/>
      </c>
      <c r="D55" s="33">
        <f>'T12. Planes-program-proyect'!L55</f>
        <v>0</v>
      </c>
      <c r="E55" s="33" t="str">
        <f>'T12. Planes-program-proyect'!D55</f>
        <v>No existe una competencia definida</v>
      </c>
      <c r="F55" s="33">
        <f>'T12. Planes-program-proyect'!B55</f>
        <v>0</v>
      </c>
      <c r="G55" s="26">
        <f>'T11.Obj G, politicas, metas'!E55</f>
        <v>0</v>
      </c>
      <c r="H55" s="26">
        <f>'T11.Obj G, politicas, metas'!F55</f>
        <v>0</v>
      </c>
      <c r="I55" s="34">
        <f>+'T11.Obj G, politicas, metas'!G55</f>
        <v>0</v>
      </c>
      <c r="J55" s="35">
        <f>'T11.Obj G, politicas, metas'!H55</f>
        <v>0</v>
      </c>
      <c r="K55" s="36">
        <f>'T11.Obj G, politicas, metas'!I55</f>
        <v>0</v>
      </c>
      <c r="L55" s="36">
        <f t="shared" si="1"/>
        <v>0</v>
      </c>
      <c r="M55" s="87">
        <f>'T11.Obj G, politicas, metas'!J55</f>
        <v>0</v>
      </c>
      <c r="N55" s="87">
        <f>'T11.Obj G, politicas, metas'!K55</f>
        <v>0</v>
      </c>
      <c r="O55" s="87">
        <f>'T11.Obj G, politicas, metas'!L55</f>
        <v>0</v>
      </c>
      <c r="P55" s="87">
        <f>'T11.Obj G, politicas, metas'!M55</f>
        <v>0</v>
      </c>
      <c r="Q55" s="26" t="str">
        <f>_xlfn.CONCAT("PLAN/PROGRAMA: ",'T12. Planes-program-proyect'!F55,"
","PROYECTO: ",'T12. Planes-program-proyect'!G55)</f>
        <v xml:space="preserve">PLAN/PROGRAMA: 
PROYECTO: </v>
      </c>
      <c r="R55" s="83">
        <f>+'T12. Planes-program-proyect'!I55</f>
        <v>0</v>
      </c>
      <c r="S55" s="22">
        <f t="shared" si="3"/>
        <v>0</v>
      </c>
    </row>
    <row r="56" spans="1:19" s="22" customFormat="1" ht="39">
      <c r="A56" s="33" t="str">
        <f>+'T12. Planes-program-proyect'!O56</f>
        <v xml:space="preserve"> </v>
      </c>
      <c r="B56" s="33">
        <f>'T12. Planes-program-proyect'!K56</f>
        <v>0</v>
      </c>
      <c r="C56" s="33" t="str">
        <f t="shared" si="0"/>
        <v/>
      </c>
      <c r="D56" s="33">
        <f>'T12. Planes-program-proyect'!L56</f>
        <v>0</v>
      </c>
      <c r="E56" s="33" t="str">
        <f>'T12. Planes-program-proyect'!D56</f>
        <v>No existe una competencia definida</v>
      </c>
      <c r="F56" s="33">
        <f>'T12. Planes-program-proyect'!B56</f>
        <v>0</v>
      </c>
      <c r="G56" s="26">
        <f>'T11.Obj G, politicas, metas'!E56</f>
        <v>0</v>
      </c>
      <c r="H56" s="26">
        <f>'T11.Obj G, politicas, metas'!F56</f>
        <v>0</v>
      </c>
      <c r="I56" s="34">
        <f>+'T11.Obj G, politicas, metas'!G56</f>
        <v>0</v>
      </c>
      <c r="J56" s="35">
        <f>'T11.Obj G, politicas, metas'!H56</f>
        <v>0</v>
      </c>
      <c r="K56" s="36">
        <f>'T11.Obj G, politicas, metas'!I56</f>
        <v>0</v>
      </c>
      <c r="L56" s="36">
        <f t="shared" si="1"/>
        <v>0</v>
      </c>
      <c r="M56" s="87">
        <f>'T11.Obj G, politicas, metas'!J56</f>
        <v>0</v>
      </c>
      <c r="N56" s="87">
        <f>'T11.Obj G, politicas, metas'!K56</f>
        <v>0</v>
      </c>
      <c r="O56" s="87">
        <f>'T11.Obj G, politicas, metas'!L56</f>
        <v>0</v>
      </c>
      <c r="P56" s="87">
        <f>'T11.Obj G, politicas, metas'!M56</f>
        <v>0</v>
      </c>
      <c r="Q56" s="26" t="str">
        <f>_xlfn.CONCAT("PLAN/PROGRAMA: ",'T12. Planes-program-proyect'!F56,"
","PROYECTO: ",'T12. Planes-program-proyect'!G56)</f>
        <v xml:space="preserve">PLAN/PROGRAMA: 
PROYECTO: </v>
      </c>
      <c r="R56" s="83">
        <f>+'T12. Planes-program-proyect'!I56</f>
        <v>0</v>
      </c>
      <c r="S56" s="22">
        <f t="shared" si="3"/>
        <v>0</v>
      </c>
    </row>
    <row r="57" spans="1:19" ht="39">
      <c r="A57" s="33" t="str">
        <f>+'T12. Planes-program-proyect'!O57</f>
        <v xml:space="preserve"> </v>
      </c>
      <c r="B57" s="33">
        <f>'T12. Planes-program-proyect'!K57</f>
        <v>0</v>
      </c>
      <c r="C57" s="33" t="str">
        <f t="shared" ref="C57:C120" si="4">IFERROR(VLOOKUP(B57,$AF$4:$AG$13,2,0),"")</f>
        <v/>
      </c>
      <c r="D57" s="33">
        <f>'T12. Planes-program-proyect'!L57</f>
        <v>0</v>
      </c>
      <c r="E57" s="33" t="str">
        <f>'T12. Planes-program-proyect'!D57</f>
        <v>No existe una competencia definida</v>
      </c>
      <c r="F57" s="33">
        <f>'T12. Planes-program-proyect'!B57</f>
        <v>0</v>
      </c>
      <c r="G57" s="26">
        <f>'T11.Obj G, politicas, metas'!E57</f>
        <v>0</v>
      </c>
      <c r="H57" s="26">
        <f>'T11.Obj G, politicas, metas'!F57</f>
        <v>0</v>
      </c>
      <c r="I57" s="34">
        <f>+'T11.Obj G, politicas, metas'!G57</f>
        <v>0</v>
      </c>
      <c r="J57" s="35">
        <f>'T11.Obj G, politicas, metas'!H57</f>
        <v>0</v>
      </c>
      <c r="K57" s="36">
        <f>'T11.Obj G, politicas, metas'!I57</f>
        <v>0</v>
      </c>
      <c r="L57" s="36">
        <f t="shared" ref="L57:L120" si="5">+K57+S57</f>
        <v>0</v>
      </c>
      <c r="M57" s="87">
        <f>'T11.Obj G, politicas, metas'!J57</f>
        <v>0</v>
      </c>
      <c r="N57" s="87">
        <f>'T11.Obj G, politicas, metas'!K57</f>
        <v>0</v>
      </c>
      <c r="O57" s="87">
        <f>'T11.Obj G, politicas, metas'!L57</f>
        <v>0</v>
      </c>
      <c r="P57" s="87">
        <f>'T11.Obj G, politicas, metas'!M57</f>
        <v>0</v>
      </c>
      <c r="Q57" s="26" t="str">
        <f>_xlfn.CONCAT("PLAN/PROGRAMA: ",'T12. Planes-program-proyect'!F57,"
","PROYECTO: ",'T12. Planes-program-proyect'!G57)</f>
        <v xml:space="preserve">PLAN/PROGRAMA: 
PROYECTO: </v>
      </c>
      <c r="R57" s="83">
        <f>+'T12. Planes-program-proyect'!I57</f>
        <v>0</v>
      </c>
    </row>
    <row r="58" spans="1:19" ht="39">
      <c r="A58" s="33" t="str">
        <f>+'T12. Planes-program-proyect'!O58</f>
        <v xml:space="preserve"> </v>
      </c>
      <c r="B58" s="33">
        <f>'T12. Planes-program-proyect'!K58</f>
        <v>0</v>
      </c>
      <c r="C58" s="33" t="str">
        <f t="shared" si="4"/>
        <v/>
      </c>
      <c r="D58" s="33">
        <f>'T12. Planes-program-proyect'!L58</f>
        <v>0</v>
      </c>
      <c r="E58" s="33" t="str">
        <f>'T12. Planes-program-proyect'!D58</f>
        <v>No existe una competencia definida</v>
      </c>
      <c r="F58" s="33">
        <f>'T12. Planes-program-proyect'!B58</f>
        <v>0</v>
      </c>
      <c r="G58" s="26">
        <f>'T11.Obj G, politicas, metas'!E58</f>
        <v>0</v>
      </c>
      <c r="H58" s="26">
        <f>'T11.Obj G, politicas, metas'!F58</f>
        <v>0</v>
      </c>
      <c r="I58" s="34">
        <f>+'T11.Obj G, politicas, metas'!G58</f>
        <v>0</v>
      </c>
      <c r="J58" s="35">
        <f>'T11.Obj G, politicas, metas'!H58</f>
        <v>0</v>
      </c>
      <c r="K58" s="36">
        <f>'T11.Obj G, politicas, metas'!I58</f>
        <v>0</v>
      </c>
      <c r="L58" s="36">
        <f t="shared" si="5"/>
        <v>0</v>
      </c>
      <c r="M58" s="87">
        <f>'T11.Obj G, politicas, metas'!J58</f>
        <v>0</v>
      </c>
      <c r="N58" s="87">
        <f>'T11.Obj G, politicas, metas'!K58</f>
        <v>0</v>
      </c>
      <c r="O58" s="87">
        <f>'T11.Obj G, politicas, metas'!L58</f>
        <v>0</v>
      </c>
      <c r="P58" s="87">
        <f>'T11.Obj G, politicas, metas'!M58</f>
        <v>0</v>
      </c>
      <c r="Q58" s="26" t="str">
        <f>_xlfn.CONCAT("PLAN/PROGRAMA: ",'T12. Planes-program-proyect'!F58,"
","PROYECTO: ",'T12. Planes-program-proyect'!G58)</f>
        <v xml:space="preserve">PLAN/PROGRAMA: 
PROYECTO: </v>
      </c>
      <c r="R58" s="83">
        <f>+'T12. Planes-program-proyect'!I58</f>
        <v>0</v>
      </c>
    </row>
    <row r="59" spans="1:19" ht="39">
      <c r="A59" s="33" t="str">
        <f>+'T12. Planes-program-proyect'!O59</f>
        <v xml:space="preserve"> </v>
      </c>
      <c r="B59" s="33">
        <f>'T12. Planes-program-proyect'!K59</f>
        <v>0</v>
      </c>
      <c r="C59" s="33" t="str">
        <f t="shared" si="4"/>
        <v/>
      </c>
      <c r="D59" s="33">
        <f>'T12. Planes-program-proyect'!L59</f>
        <v>0</v>
      </c>
      <c r="E59" s="33" t="str">
        <f>'T12. Planes-program-proyect'!D59</f>
        <v>No existe una competencia definida</v>
      </c>
      <c r="F59" s="33">
        <f>'T12. Planes-program-proyect'!B59</f>
        <v>0</v>
      </c>
      <c r="G59" s="26">
        <f>'T11.Obj G, politicas, metas'!E59</f>
        <v>0</v>
      </c>
      <c r="H59" s="26">
        <f>'T11.Obj G, politicas, metas'!F59</f>
        <v>0</v>
      </c>
      <c r="I59" s="34">
        <f>+'T11.Obj G, politicas, metas'!G59</f>
        <v>0</v>
      </c>
      <c r="J59" s="35">
        <f>'T11.Obj G, politicas, metas'!H59</f>
        <v>0</v>
      </c>
      <c r="K59" s="36">
        <f>'T11.Obj G, politicas, metas'!I59</f>
        <v>0</v>
      </c>
      <c r="L59" s="36">
        <f t="shared" si="5"/>
        <v>0</v>
      </c>
      <c r="M59" s="87">
        <f>'T11.Obj G, politicas, metas'!J59</f>
        <v>0</v>
      </c>
      <c r="N59" s="87">
        <f>'T11.Obj G, politicas, metas'!K59</f>
        <v>0</v>
      </c>
      <c r="O59" s="87">
        <f>'T11.Obj G, politicas, metas'!L59</f>
        <v>0</v>
      </c>
      <c r="P59" s="87">
        <f>'T11.Obj G, politicas, metas'!M59</f>
        <v>0</v>
      </c>
      <c r="Q59" s="26" t="str">
        <f>_xlfn.CONCAT("PLAN/PROGRAMA: ",'T12. Planes-program-proyect'!F59,"
","PROYECTO: ",'T12. Planes-program-proyect'!G59)</f>
        <v xml:space="preserve">PLAN/PROGRAMA: 
PROYECTO: </v>
      </c>
      <c r="R59" s="83">
        <f>+'T12. Planes-program-proyect'!I59</f>
        <v>0</v>
      </c>
    </row>
    <row r="60" spans="1:19" ht="39">
      <c r="A60" s="33" t="str">
        <f>+'T12. Planes-program-proyect'!O60</f>
        <v xml:space="preserve"> </v>
      </c>
      <c r="B60" s="33">
        <f>'T12. Planes-program-proyect'!K60</f>
        <v>0</v>
      </c>
      <c r="C60" s="33" t="str">
        <f t="shared" si="4"/>
        <v/>
      </c>
      <c r="D60" s="33">
        <f>'T12. Planes-program-proyect'!L60</f>
        <v>0</v>
      </c>
      <c r="E60" s="33" t="str">
        <f>'T12. Planes-program-proyect'!D60</f>
        <v>No existe una competencia definida</v>
      </c>
      <c r="F60" s="33">
        <f>'T12. Planes-program-proyect'!B60</f>
        <v>0</v>
      </c>
      <c r="G60" s="26">
        <f>'T11.Obj G, politicas, metas'!E60</f>
        <v>0</v>
      </c>
      <c r="H60" s="26">
        <f>'T11.Obj G, politicas, metas'!F60</f>
        <v>0</v>
      </c>
      <c r="I60" s="34">
        <f>+'T11.Obj G, politicas, metas'!G60</f>
        <v>0</v>
      </c>
      <c r="J60" s="35">
        <f>'T11.Obj G, politicas, metas'!H60</f>
        <v>0</v>
      </c>
      <c r="K60" s="36">
        <f>'T11.Obj G, politicas, metas'!I60</f>
        <v>0</v>
      </c>
      <c r="L60" s="36">
        <f t="shared" si="5"/>
        <v>0</v>
      </c>
      <c r="M60" s="87">
        <f>'T11.Obj G, politicas, metas'!J60</f>
        <v>0</v>
      </c>
      <c r="N60" s="87">
        <f>'T11.Obj G, politicas, metas'!K60</f>
        <v>0</v>
      </c>
      <c r="O60" s="87">
        <f>'T11.Obj G, politicas, metas'!L60</f>
        <v>0</v>
      </c>
      <c r="P60" s="87">
        <f>'T11.Obj G, politicas, metas'!M60</f>
        <v>0</v>
      </c>
      <c r="Q60" s="26" t="str">
        <f>_xlfn.CONCAT("PLAN/PROGRAMA: ",'T12. Planes-program-proyect'!F60,"
","PROYECTO: ",'T12. Planes-program-proyect'!G60)</f>
        <v xml:space="preserve">PLAN/PROGRAMA: 
PROYECTO: </v>
      </c>
      <c r="R60" s="83">
        <f>+'T12. Planes-program-proyect'!I60</f>
        <v>0</v>
      </c>
    </row>
    <row r="61" spans="1:19" ht="39">
      <c r="A61" s="33" t="str">
        <f>+'T12. Planes-program-proyect'!O61</f>
        <v xml:space="preserve"> </v>
      </c>
      <c r="B61" s="33">
        <f>'T12. Planes-program-proyect'!K61</f>
        <v>0</v>
      </c>
      <c r="C61" s="33" t="str">
        <f t="shared" si="4"/>
        <v/>
      </c>
      <c r="D61" s="33">
        <f>'T12. Planes-program-proyect'!L61</f>
        <v>0</v>
      </c>
      <c r="E61" s="33" t="str">
        <f>'T12. Planes-program-proyect'!D61</f>
        <v>No existe una competencia definida</v>
      </c>
      <c r="F61" s="33">
        <f>'T12. Planes-program-proyect'!B61</f>
        <v>0</v>
      </c>
      <c r="G61" s="26">
        <f>'T11.Obj G, politicas, metas'!E61</f>
        <v>0</v>
      </c>
      <c r="H61" s="26">
        <f>'T11.Obj G, politicas, metas'!F61</f>
        <v>0</v>
      </c>
      <c r="I61" s="34">
        <f>+'T11.Obj G, politicas, metas'!G61</f>
        <v>0</v>
      </c>
      <c r="J61" s="35">
        <f>'T11.Obj G, politicas, metas'!H61</f>
        <v>0</v>
      </c>
      <c r="K61" s="36">
        <f>'T11.Obj G, politicas, metas'!I61</f>
        <v>0</v>
      </c>
      <c r="L61" s="36">
        <f t="shared" si="5"/>
        <v>0</v>
      </c>
      <c r="M61" s="87">
        <f>'T11.Obj G, politicas, metas'!J61</f>
        <v>0</v>
      </c>
      <c r="N61" s="87">
        <f>'T11.Obj G, politicas, metas'!K61</f>
        <v>0</v>
      </c>
      <c r="O61" s="87">
        <f>'T11.Obj G, politicas, metas'!L61</f>
        <v>0</v>
      </c>
      <c r="P61" s="87">
        <f>'T11.Obj G, politicas, metas'!M61</f>
        <v>0</v>
      </c>
      <c r="Q61" s="26" t="str">
        <f>_xlfn.CONCAT("PLAN/PROGRAMA: ",'T12. Planes-program-proyect'!F61,"
","PROYECTO: ",'T12. Planes-program-proyect'!G61)</f>
        <v xml:space="preserve">PLAN/PROGRAMA: 
PROYECTO: </v>
      </c>
      <c r="R61" s="83">
        <f>+'T12. Planes-program-proyect'!I61</f>
        <v>0</v>
      </c>
    </row>
    <row r="62" spans="1:19" ht="39">
      <c r="A62" s="33" t="str">
        <f>+'T12. Planes-program-proyect'!O62</f>
        <v xml:space="preserve"> </v>
      </c>
      <c r="B62" s="33">
        <f>'T12. Planes-program-proyect'!K62</f>
        <v>0</v>
      </c>
      <c r="C62" s="33" t="str">
        <f t="shared" si="4"/>
        <v/>
      </c>
      <c r="D62" s="33">
        <f>'T12. Planes-program-proyect'!L62</f>
        <v>0</v>
      </c>
      <c r="E62" s="33" t="str">
        <f>'T12. Planes-program-proyect'!D62</f>
        <v>No existe una competencia definida</v>
      </c>
      <c r="F62" s="33">
        <f>'T12. Planes-program-proyect'!B62</f>
        <v>0</v>
      </c>
      <c r="G62" s="26">
        <f>'T11.Obj G, politicas, metas'!E62</f>
        <v>0</v>
      </c>
      <c r="H62" s="26">
        <f>'T11.Obj G, politicas, metas'!F62</f>
        <v>0</v>
      </c>
      <c r="I62" s="34">
        <f>+'T11.Obj G, politicas, metas'!G62</f>
        <v>0</v>
      </c>
      <c r="J62" s="35">
        <f>'T11.Obj G, politicas, metas'!H62</f>
        <v>0</v>
      </c>
      <c r="K62" s="36">
        <f>'T11.Obj G, politicas, metas'!I62</f>
        <v>0</v>
      </c>
      <c r="L62" s="36">
        <f t="shared" si="5"/>
        <v>0</v>
      </c>
      <c r="M62" s="87">
        <f>'T11.Obj G, politicas, metas'!J62</f>
        <v>0</v>
      </c>
      <c r="N62" s="87">
        <f>'T11.Obj G, politicas, metas'!K62</f>
        <v>0</v>
      </c>
      <c r="O62" s="87">
        <f>'T11.Obj G, politicas, metas'!L62</f>
        <v>0</v>
      </c>
      <c r="P62" s="87">
        <f>'T11.Obj G, politicas, metas'!M62</f>
        <v>0</v>
      </c>
      <c r="Q62" s="26" t="str">
        <f>_xlfn.CONCAT("PLAN/PROGRAMA: ",'T12. Planes-program-proyect'!F62,"
","PROYECTO: ",'T12. Planes-program-proyect'!G62)</f>
        <v xml:space="preserve">PLAN/PROGRAMA: 
PROYECTO: </v>
      </c>
      <c r="R62" s="83">
        <f>+'T12. Planes-program-proyect'!I62</f>
        <v>0</v>
      </c>
    </row>
    <row r="63" spans="1:19" ht="39">
      <c r="A63" s="33" t="str">
        <f>+'T12. Planes-program-proyect'!O63</f>
        <v xml:space="preserve"> </v>
      </c>
      <c r="B63" s="33">
        <f>'T12. Planes-program-proyect'!K63</f>
        <v>0</v>
      </c>
      <c r="C63" s="33" t="str">
        <f t="shared" si="4"/>
        <v/>
      </c>
      <c r="D63" s="33">
        <f>'T12. Planes-program-proyect'!L63</f>
        <v>0</v>
      </c>
      <c r="E63" s="33" t="str">
        <f>'T12. Planes-program-proyect'!D63</f>
        <v>No existe una competencia definida</v>
      </c>
      <c r="F63" s="33">
        <f>'T12. Planes-program-proyect'!B63</f>
        <v>0</v>
      </c>
      <c r="G63" s="26">
        <f>'T11.Obj G, politicas, metas'!E63</f>
        <v>0</v>
      </c>
      <c r="H63" s="26">
        <f>'T11.Obj G, politicas, metas'!F63</f>
        <v>0</v>
      </c>
      <c r="I63" s="34">
        <f>+'T11.Obj G, politicas, metas'!G63</f>
        <v>0</v>
      </c>
      <c r="J63" s="35">
        <f>'T11.Obj G, politicas, metas'!H63</f>
        <v>0</v>
      </c>
      <c r="K63" s="36">
        <f>'T11.Obj G, politicas, metas'!I63</f>
        <v>0</v>
      </c>
      <c r="L63" s="36">
        <f t="shared" si="5"/>
        <v>0</v>
      </c>
      <c r="M63" s="87">
        <f>'T11.Obj G, politicas, metas'!J63</f>
        <v>0</v>
      </c>
      <c r="N63" s="87">
        <f>'T11.Obj G, politicas, metas'!K63</f>
        <v>0</v>
      </c>
      <c r="O63" s="87">
        <f>'T11.Obj G, politicas, metas'!L63</f>
        <v>0</v>
      </c>
      <c r="P63" s="87">
        <f>'T11.Obj G, politicas, metas'!M63</f>
        <v>0</v>
      </c>
      <c r="Q63" s="26" t="str">
        <f>_xlfn.CONCAT("PLAN/PROGRAMA: ",'T12. Planes-program-proyect'!F63,"
","PROYECTO: ",'T12. Planes-program-proyect'!G63)</f>
        <v xml:space="preserve">PLAN/PROGRAMA: 
PROYECTO: </v>
      </c>
      <c r="R63" s="83">
        <f>+'T12. Planes-program-proyect'!I63</f>
        <v>0</v>
      </c>
    </row>
    <row r="64" spans="1:19" ht="39">
      <c r="A64" s="33" t="str">
        <f>+'T12. Planes-program-proyect'!O64</f>
        <v xml:space="preserve"> </v>
      </c>
      <c r="B64" s="33">
        <f>'T12. Planes-program-proyect'!K64</f>
        <v>0</v>
      </c>
      <c r="C64" s="33" t="str">
        <f t="shared" si="4"/>
        <v/>
      </c>
      <c r="D64" s="33">
        <f>'T12. Planes-program-proyect'!L64</f>
        <v>0</v>
      </c>
      <c r="E64" s="33" t="str">
        <f>'T12. Planes-program-proyect'!D64</f>
        <v>No existe una competencia definida</v>
      </c>
      <c r="F64" s="33">
        <f>'T12. Planes-program-proyect'!B64</f>
        <v>0</v>
      </c>
      <c r="G64" s="26">
        <f>'T11.Obj G, politicas, metas'!E64</f>
        <v>0</v>
      </c>
      <c r="H64" s="26">
        <f>'T11.Obj G, politicas, metas'!F64</f>
        <v>0</v>
      </c>
      <c r="I64" s="34">
        <f>+'T11.Obj G, politicas, metas'!G64</f>
        <v>0</v>
      </c>
      <c r="J64" s="35">
        <f>'T11.Obj G, politicas, metas'!H64</f>
        <v>0</v>
      </c>
      <c r="K64" s="36">
        <f>'T11.Obj G, politicas, metas'!I64</f>
        <v>0</v>
      </c>
      <c r="L64" s="36">
        <f t="shared" si="5"/>
        <v>0</v>
      </c>
      <c r="M64" s="87">
        <f>'T11.Obj G, politicas, metas'!J64</f>
        <v>0</v>
      </c>
      <c r="N64" s="87">
        <f>'T11.Obj G, politicas, metas'!K64</f>
        <v>0</v>
      </c>
      <c r="O64" s="87">
        <f>'T11.Obj G, politicas, metas'!L64</f>
        <v>0</v>
      </c>
      <c r="P64" s="87">
        <f>'T11.Obj G, politicas, metas'!M64</f>
        <v>0</v>
      </c>
      <c r="Q64" s="26" t="str">
        <f>_xlfn.CONCAT("PLAN/PROGRAMA: ",'T12. Planes-program-proyect'!F64,"
","PROYECTO: ",'T12. Planes-program-proyect'!G64)</f>
        <v xml:space="preserve">PLAN/PROGRAMA: 
PROYECTO: </v>
      </c>
      <c r="R64" s="83">
        <f>+'T12. Planes-program-proyect'!I64</f>
        <v>0</v>
      </c>
    </row>
    <row r="65" spans="1:18" ht="39">
      <c r="A65" s="33" t="str">
        <f>+'T12. Planes-program-proyect'!O65</f>
        <v xml:space="preserve"> </v>
      </c>
      <c r="B65" s="33">
        <f>'T12. Planes-program-proyect'!K65</f>
        <v>0</v>
      </c>
      <c r="C65" s="33" t="str">
        <f t="shared" si="4"/>
        <v/>
      </c>
      <c r="D65" s="33">
        <f>'T12. Planes-program-proyect'!L65</f>
        <v>0</v>
      </c>
      <c r="E65" s="33" t="str">
        <f>'T12. Planes-program-proyect'!D65</f>
        <v>No existe una competencia definida</v>
      </c>
      <c r="F65" s="33">
        <f>'T12. Planes-program-proyect'!B65</f>
        <v>0</v>
      </c>
      <c r="G65" s="26">
        <f>'T11.Obj G, politicas, metas'!E65</f>
        <v>0</v>
      </c>
      <c r="H65" s="26">
        <f>'T11.Obj G, politicas, metas'!F65</f>
        <v>0</v>
      </c>
      <c r="I65" s="34">
        <f>+'T11.Obj G, politicas, metas'!G65</f>
        <v>0</v>
      </c>
      <c r="J65" s="35">
        <f>'T11.Obj G, politicas, metas'!H65</f>
        <v>0</v>
      </c>
      <c r="K65" s="36">
        <f>'T11.Obj G, politicas, metas'!I65</f>
        <v>0</v>
      </c>
      <c r="L65" s="36">
        <f t="shared" si="5"/>
        <v>0</v>
      </c>
      <c r="M65" s="87">
        <f>'T11.Obj G, politicas, metas'!J65</f>
        <v>0</v>
      </c>
      <c r="N65" s="87">
        <f>'T11.Obj G, politicas, metas'!K65</f>
        <v>0</v>
      </c>
      <c r="O65" s="87">
        <f>'T11.Obj G, politicas, metas'!L65</f>
        <v>0</v>
      </c>
      <c r="P65" s="87">
        <f>'T11.Obj G, politicas, metas'!M65</f>
        <v>0</v>
      </c>
      <c r="Q65" s="26" t="str">
        <f>_xlfn.CONCAT("PLAN/PROGRAMA: ",'T12. Planes-program-proyect'!F65,"
","PROYECTO: ",'T12. Planes-program-proyect'!G65)</f>
        <v xml:space="preserve">PLAN/PROGRAMA: 
PROYECTO: </v>
      </c>
      <c r="R65" s="83">
        <f>+'T12. Planes-program-proyect'!I65</f>
        <v>0</v>
      </c>
    </row>
    <row r="66" spans="1:18" ht="39">
      <c r="A66" s="33" t="str">
        <f>+'T12. Planes-program-proyect'!O66</f>
        <v xml:space="preserve"> </v>
      </c>
      <c r="B66" s="33">
        <f>'T12. Planes-program-proyect'!K66</f>
        <v>0</v>
      </c>
      <c r="C66" s="33" t="str">
        <f t="shared" si="4"/>
        <v/>
      </c>
      <c r="D66" s="33">
        <f>'T12. Planes-program-proyect'!L66</f>
        <v>0</v>
      </c>
      <c r="E66" s="33" t="str">
        <f>'T12. Planes-program-proyect'!D66</f>
        <v>No existe una competencia definida</v>
      </c>
      <c r="F66" s="33">
        <f>'T12. Planes-program-proyect'!B66</f>
        <v>0</v>
      </c>
      <c r="G66" s="26">
        <f>'T11.Obj G, politicas, metas'!E66</f>
        <v>0</v>
      </c>
      <c r="H66" s="26">
        <f>'T11.Obj G, politicas, metas'!F66</f>
        <v>0</v>
      </c>
      <c r="I66" s="34">
        <f>+'T11.Obj G, politicas, metas'!G66</f>
        <v>0</v>
      </c>
      <c r="J66" s="35">
        <f>'T11.Obj G, politicas, metas'!H66</f>
        <v>0</v>
      </c>
      <c r="K66" s="36">
        <f>'T11.Obj G, politicas, metas'!I66</f>
        <v>0</v>
      </c>
      <c r="L66" s="36">
        <f t="shared" si="5"/>
        <v>0</v>
      </c>
      <c r="M66" s="87">
        <f>'T11.Obj G, politicas, metas'!J66</f>
        <v>0</v>
      </c>
      <c r="N66" s="87">
        <f>'T11.Obj G, politicas, metas'!K66</f>
        <v>0</v>
      </c>
      <c r="O66" s="87">
        <f>'T11.Obj G, politicas, metas'!L66</f>
        <v>0</v>
      </c>
      <c r="P66" s="87">
        <f>'T11.Obj G, politicas, metas'!M66</f>
        <v>0</v>
      </c>
      <c r="Q66" s="26" t="str">
        <f>_xlfn.CONCAT("PLAN/PROGRAMA: ",'T12. Planes-program-proyect'!F66,"
","PROYECTO: ",'T12. Planes-program-proyect'!G66)</f>
        <v xml:space="preserve">PLAN/PROGRAMA: 
PROYECTO: </v>
      </c>
      <c r="R66" s="83">
        <f>+'T12. Planes-program-proyect'!I66</f>
        <v>0</v>
      </c>
    </row>
    <row r="67" spans="1:18" ht="39">
      <c r="A67" s="33" t="str">
        <f>+'T12. Planes-program-proyect'!O67</f>
        <v xml:space="preserve"> </v>
      </c>
      <c r="B67" s="33">
        <f>'T12. Planes-program-proyect'!K67</f>
        <v>0</v>
      </c>
      <c r="C67" s="33" t="str">
        <f t="shared" si="4"/>
        <v/>
      </c>
      <c r="D67" s="33">
        <f>'T12. Planes-program-proyect'!L67</f>
        <v>0</v>
      </c>
      <c r="E67" s="33" t="str">
        <f>'T12. Planes-program-proyect'!D67</f>
        <v>No existe una competencia definida</v>
      </c>
      <c r="F67" s="33">
        <f>'T12. Planes-program-proyect'!B67</f>
        <v>0</v>
      </c>
      <c r="G67" s="26">
        <f>'T11.Obj G, politicas, metas'!E67</f>
        <v>0</v>
      </c>
      <c r="H67" s="26">
        <f>'T11.Obj G, politicas, metas'!F67</f>
        <v>0</v>
      </c>
      <c r="I67" s="34">
        <f>+'T11.Obj G, politicas, metas'!G67</f>
        <v>0</v>
      </c>
      <c r="J67" s="35">
        <f>'T11.Obj G, politicas, metas'!H67</f>
        <v>0</v>
      </c>
      <c r="K67" s="36">
        <f>'T11.Obj G, politicas, metas'!I67</f>
        <v>0</v>
      </c>
      <c r="L67" s="36">
        <f t="shared" si="5"/>
        <v>0</v>
      </c>
      <c r="M67" s="87">
        <f>'T11.Obj G, politicas, metas'!J67</f>
        <v>0</v>
      </c>
      <c r="N67" s="87">
        <f>'T11.Obj G, politicas, metas'!K67</f>
        <v>0</v>
      </c>
      <c r="O67" s="87">
        <f>'T11.Obj G, politicas, metas'!L67</f>
        <v>0</v>
      </c>
      <c r="P67" s="87">
        <f>'T11.Obj G, politicas, metas'!M67</f>
        <v>0</v>
      </c>
      <c r="Q67" s="26" t="str">
        <f>_xlfn.CONCAT("PLAN/PROGRAMA: ",'T12. Planes-program-proyect'!F67,"
","PROYECTO: ",'T12. Planes-program-proyect'!G67)</f>
        <v xml:space="preserve">PLAN/PROGRAMA: 
PROYECTO: </v>
      </c>
      <c r="R67" s="83">
        <f>+'T12. Planes-program-proyect'!I67</f>
        <v>0</v>
      </c>
    </row>
    <row r="68" spans="1:18" ht="39">
      <c r="A68" s="33" t="str">
        <f>+'T12. Planes-program-proyect'!O68</f>
        <v xml:space="preserve"> </v>
      </c>
      <c r="B68" s="33">
        <f>'T12. Planes-program-proyect'!K68</f>
        <v>0</v>
      </c>
      <c r="C68" s="33" t="str">
        <f t="shared" si="4"/>
        <v/>
      </c>
      <c r="D68" s="33">
        <f>'T12. Planes-program-proyect'!L68</f>
        <v>0</v>
      </c>
      <c r="E68" s="33" t="str">
        <f>'T12. Planes-program-proyect'!D68</f>
        <v>No existe una competencia definida</v>
      </c>
      <c r="F68" s="33">
        <f>'T12. Planes-program-proyect'!B68</f>
        <v>0</v>
      </c>
      <c r="G68" s="26">
        <f>'T11.Obj G, politicas, metas'!E68</f>
        <v>0</v>
      </c>
      <c r="H68" s="26">
        <f>'T11.Obj G, politicas, metas'!F68</f>
        <v>0</v>
      </c>
      <c r="I68" s="34">
        <f>+'T11.Obj G, politicas, metas'!G68</f>
        <v>0</v>
      </c>
      <c r="J68" s="35">
        <f>'T11.Obj G, politicas, metas'!H68</f>
        <v>0</v>
      </c>
      <c r="K68" s="36">
        <f>'T11.Obj G, politicas, metas'!I68</f>
        <v>0</v>
      </c>
      <c r="L68" s="36">
        <f t="shared" si="5"/>
        <v>0</v>
      </c>
      <c r="M68" s="87">
        <f>'T11.Obj G, politicas, metas'!J68</f>
        <v>0</v>
      </c>
      <c r="N68" s="87">
        <f>'T11.Obj G, politicas, metas'!K68</f>
        <v>0</v>
      </c>
      <c r="O68" s="87">
        <f>'T11.Obj G, politicas, metas'!L68</f>
        <v>0</v>
      </c>
      <c r="P68" s="87">
        <f>'T11.Obj G, politicas, metas'!M68</f>
        <v>0</v>
      </c>
      <c r="Q68" s="26" t="str">
        <f>_xlfn.CONCAT("PLAN/PROGRAMA: ",'T12. Planes-program-proyect'!F68,"
","PROYECTO: ",'T12. Planes-program-proyect'!G68)</f>
        <v xml:space="preserve">PLAN/PROGRAMA: 
PROYECTO: </v>
      </c>
      <c r="R68" s="83">
        <f>+'T12. Planes-program-proyect'!I68</f>
        <v>0</v>
      </c>
    </row>
    <row r="69" spans="1:18" ht="39">
      <c r="A69" s="33" t="str">
        <f>+'T12. Planes-program-proyect'!O69</f>
        <v xml:space="preserve"> </v>
      </c>
      <c r="B69" s="33">
        <f>'T12. Planes-program-proyect'!K69</f>
        <v>0</v>
      </c>
      <c r="C69" s="33" t="str">
        <f t="shared" si="4"/>
        <v/>
      </c>
      <c r="D69" s="33">
        <f>'T12. Planes-program-proyect'!L69</f>
        <v>0</v>
      </c>
      <c r="E69" s="33" t="str">
        <f>'T12. Planes-program-proyect'!D69</f>
        <v>No existe una competencia definida</v>
      </c>
      <c r="F69" s="33">
        <f>'T12. Planes-program-proyect'!B69</f>
        <v>0</v>
      </c>
      <c r="G69" s="26">
        <f>'T11.Obj G, politicas, metas'!E69</f>
        <v>0</v>
      </c>
      <c r="H69" s="26">
        <f>'T11.Obj G, politicas, metas'!F69</f>
        <v>0</v>
      </c>
      <c r="I69" s="34">
        <f>+'T11.Obj G, politicas, metas'!G69</f>
        <v>0</v>
      </c>
      <c r="J69" s="35">
        <f>'T11.Obj G, politicas, metas'!H69</f>
        <v>0</v>
      </c>
      <c r="K69" s="36">
        <f>'T11.Obj G, politicas, metas'!I69</f>
        <v>0</v>
      </c>
      <c r="L69" s="36">
        <f t="shared" si="5"/>
        <v>0</v>
      </c>
      <c r="M69" s="87">
        <f>'T11.Obj G, politicas, metas'!J69</f>
        <v>0</v>
      </c>
      <c r="N69" s="87">
        <f>'T11.Obj G, politicas, metas'!K69</f>
        <v>0</v>
      </c>
      <c r="O69" s="87">
        <f>'T11.Obj G, politicas, metas'!L69</f>
        <v>0</v>
      </c>
      <c r="P69" s="87">
        <f>'T11.Obj G, politicas, metas'!M69</f>
        <v>0</v>
      </c>
      <c r="Q69" s="26" t="str">
        <f>_xlfn.CONCAT("PLAN/PROGRAMA: ",'T12. Planes-program-proyect'!F69,"
","PROYECTO: ",'T12. Planes-program-proyect'!G69)</f>
        <v xml:space="preserve">PLAN/PROGRAMA: 
PROYECTO: </v>
      </c>
      <c r="R69" s="83">
        <f>+'T12. Planes-program-proyect'!I69</f>
        <v>0</v>
      </c>
    </row>
    <row r="70" spans="1:18" ht="39">
      <c r="A70" s="33" t="str">
        <f>+'T12. Planes-program-proyect'!O70</f>
        <v xml:space="preserve"> </v>
      </c>
      <c r="B70" s="33">
        <f>'T12. Planes-program-proyect'!K70</f>
        <v>0</v>
      </c>
      <c r="C70" s="33" t="str">
        <f t="shared" si="4"/>
        <v/>
      </c>
      <c r="D70" s="33">
        <f>'T12. Planes-program-proyect'!L70</f>
        <v>0</v>
      </c>
      <c r="E70" s="33" t="str">
        <f>'T12. Planes-program-proyect'!D70</f>
        <v>No existe una competencia definida</v>
      </c>
      <c r="F70" s="33">
        <f>'T12. Planes-program-proyect'!B70</f>
        <v>0</v>
      </c>
      <c r="G70" s="26">
        <f>'T11.Obj G, politicas, metas'!E70</f>
        <v>0</v>
      </c>
      <c r="H70" s="26">
        <f>'T11.Obj G, politicas, metas'!F70</f>
        <v>0</v>
      </c>
      <c r="I70" s="34">
        <f>+'T11.Obj G, politicas, metas'!G70</f>
        <v>0</v>
      </c>
      <c r="J70" s="35">
        <f>'T11.Obj G, politicas, metas'!H70</f>
        <v>0</v>
      </c>
      <c r="K70" s="36">
        <f>'T11.Obj G, politicas, metas'!I70</f>
        <v>0</v>
      </c>
      <c r="L70" s="36">
        <f t="shared" si="5"/>
        <v>0</v>
      </c>
      <c r="M70" s="87">
        <f>'T11.Obj G, politicas, metas'!J70</f>
        <v>0</v>
      </c>
      <c r="N70" s="87">
        <f>'T11.Obj G, politicas, metas'!K70</f>
        <v>0</v>
      </c>
      <c r="O70" s="87">
        <f>'T11.Obj G, politicas, metas'!L70</f>
        <v>0</v>
      </c>
      <c r="P70" s="87">
        <f>'T11.Obj G, politicas, metas'!M70</f>
        <v>0</v>
      </c>
      <c r="Q70" s="26" t="str">
        <f>_xlfn.CONCAT("PLAN/PROGRAMA: ",'T12. Planes-program-proyect'!F70,"
","PROYECTO: ",'T12. Planes-program-proyect'!G70)</f>
        <v xml:space="preserve">PLAN/PROGRAMA: 
PROYECTO: </v>
      </c>
      <c r="R70" s="83">
        <f>+'T12. Planes-program-proyect'!I70</f>
        <v>0</v>
      </c>
    </row>
    <row r="71" spans="1:18" ht="39">
      <c r="A71" s="33" t="str">
        <f>+'T12. Planes-program-proyect'!O71</f>
        <v xml:space="preserve"> </v>
      </c>
      <c r="B71" s="33">
        <f>'T12. Planes-program-proyect'!K71</f>
        <v>0</v>
      </c>
      <c r="C71" s="33" t="str">
        <f t="shared" si="4"/>
        <v/>
      </c>
      <c r="D71" s="33">
        <f>'T12. Planes-program-proyect'!L71</f>
        <v>0</v>
      </c>
      <c r="E71" s="33" t="str">
        <f>'T12. Planes-program-proyect'!D71</f>
        <v>No existe una competencia definida</v>
      </c>
      <c r="F71" s="33">
        <f>'T12. Planes-program-proyect'!B71</f>
        <v>0</v>
      </c>
      <c r="G71" s="26">
        <f>'T11.Obj G, politicas, metas'!E71</f>
        <v>0</v>
      </c>
      <c r="H71" s="26">
        <f>'T11.Obj G, politicas, metas'!F71</f>
        <v>0</v>
      </c>
      <c r="I71" s="34">
        <f>+'T11.Obj G, politicas, metas'!G71</f>
        <v>0</v>
      </c>
      <c r="J71" s="35">
        <f>'T11.Obj G, politicas, metas'!H71</f>
        <v>0</v>
      </c>
      <c r="K71" s="36">
        <f>'T11.Obj G, politicas, metas'!I71</f>
        <v>0</v>
      </c>
      <c r="L71" s="36">
        <f t="shared" si="5"/>
        <v>0</v>
      </c>
      <c r="M71" s="87">
        <f>'T11.Obj G, politicas, metas'!J71</f>
        <v>0</v>
      </c>
      <c r="N71" s="87">
        <f>'T11.Obj G, politicas, metas'!K71</f>
        <v>0</v>
      </c>
      <c r="O71" s="87">
        <f>'T11.Obj G, politicas, metas'!L71</f>
        <v>0</v>
      </c>
      <c r="P71" s="87">
        <f>'T11.Obj G, politicas, metas'!M71</f>
        <v>0</v>
      </c>
      <c r="Q71" s="26" t="str">
        <f>_xlfn.CONCAT("PLAN/PROGRAMA: ",'T12. Planes-program-proyect'!F71,"
","PROYECTO: ",'T12. Planes-program-proyect'!G71)</f>
        <v xml:space="preserve">PLAN/PROGRAMA: 
PROYECTO: </v>
      </c>
      <c r="R71" s="83">
        <f>+'T12. Planes-program-proyect'!I71</f>
        <v>0</v>
      </c>
    </row>
    <row r="72" spans="1:18" ht="39">
      <c r="A72" s="33" t="str">
        <f>+'T12. Planes-program-proyect'!O72</f>
        <v xml:space="preserve"> </v>
      </c>
      <c r="B72" s="33">
        <f>'T12. Planes-program-proyect'!K72</f>
        <v>0</v>
      </c>
      <c r="C72" s="33" t="str">
        <f t="shared" si="4"/>
        <v/>
      </c>
      <c r="D72" s="33">
        <f>'T12. Planes-program-proyect'!L72</f>
        <v>0</v>
      </c>
      <c r="E72" s="33" t="str">
        <f>'T12. Planes-program-proyect'!D72</f>
        <v>No existe una competencia definida</v>
      </c>
      <c r="F72" s="33">
        <f>'T12. Planes-program-proyect'!B72</f>
        <v>0</v>
      </c>
      <c r="G72" s="26">
        <f>'T11.Obj G, politicas, metas'!E72</f>
        <v>0</v>
      </c>
      <c r="H72" s="26">
        <f>'T11.Obj G, politicas, metas'!F72</f>
        <v>0</v>
      </c>
      <c r="I72" s="34">
        <f>+'T11.Obj G, politicas, metas'!G72</f>
        <v>0</v>
      </c>
      <c r="J72" s="35">
        <f>'T11.Obj G, politicas, metas'!H72</f>
        <v>0</v>
      </c>
      <c r="K72" s="36">
        <f>'T11.Obj G, politicas, metas'!I72</f>
        <v>0</v>
      </c>
      <c r="L72" s="36">
        <f t="shared" si="5"/>
        <v>0</v>
      </c>
      <c r="M72" s="87">
        <f>'T11.Obj G, politicas, metas'!J72</f>
        <v>0</v>
      </c>
      <c r="N72" s="87">
        <f>'T11.Obj G, politicas, metas'!K72</f>
        <v>0</v>
      </c>
      <c r="O72" s="87">
        <f>'T11.Obj G, politicas, metas'!L72</f>
        <v>0</v>
      </c>
      <c r="P72" s="87">
        <f>'T11.Obj G, politicas, metas'!M72</f>
        <v>0</v>
      </c>
      <c r="Q72" s="26" t="str">
        <f>_xlfn.CONCAT("PLAN/PROGRAMA: ",'T12. Planes-program-proyect'!F72,"
","PROYECTO: ",'T12. Planes-program-proyect'!G72)</f>
        <v xml:space="preserve">PLAN/PROGRAMA: 
PROYECTO: </v>
      </c>
      <c r="R72" s="83">
        <f>+'T12. Planes-program-proyect'!I72</f>
        <v>0</v>
      </c>
    </row>
    <row r="73" spans="1:18" ht="39">
      <c r="A73" s="33" t="str">
        <f>+'T12. Planes-program-proyect'!O73</f>
        <v xml:space="preserve"> </v>
      </c>
      <c r="B73" s="33">
        <f>'T12. Planes-program-proyect'!K73</f>
        <v>0</v>
      </c>
      <c r="C73" s="33" t="str">
        <f t="shared" si="4"/>
        <v/>
      </c>
      <c r="D73" s="33">
        <f>'T12. Planes-program-proyect'!L73</f>
        <v>0</v>
      </c>
      <c r="E73" s="33" t="str">
        <f>'T12. Planes-program-proyect'!D73</f>
        <v>No existe una competencia definida</v>
      </c>
      <c r="F73" s="33">
        <f>'T12. Planes-program-proyect'!B73</f>
        <v>0</v>
      </c>
      <c r="G73" s="26">
        <f>'T11.Obj G, politicas, metas'!E73</f>
        <v>0</v>
      </c>
      <c r="H73" s="26">
        <f>'T11.Obj G, politicas, metas'!F73</f>
        <v>0</v>
      </c>
      <c r="I73" s="34">
        <f>+'T11.Obj G, politicas, metas'!G73</f>
        <v>0</v>
      </c>
      <c r="J73" s="35">
        <f>'T11.Obj G, politicas, metas'!H73</f>
        <v>0</v>
      </c>
      <c r="K73" s="36">
        <f>'T11.Obj G, politicas, metas'!I73</f>
        <v>0</v>
      </c>
      <c r="L73" s="36">
        <f t="shared" si="5"/>
        <v>0</v>
      </c>
      <c r="M73" s="87">
        <f>'T11.Obj G, politicas, metas'!J73</f>
        <v>0</v>
      </c>
      <c r="N73" s="87">
        <f>'T11.Obj G, politicas, metas'!K73</f>
        <v>0</v>
      </c>
      <c r="O73" s="87">
        <f>'T11.Obj G, politicas, metas'!L73</f>
        <v>0</v>
      </c>
      <c r="P73" s="87">
        <f>'T11.Obj G, politicas, metas'!M73</f>
        <v>0</v>
      </c>
      <c r="Q73" s="26" t="str">
        <f>_xlfn.CONCAT("PLAN/PROGRAMA: ",'T12. Planes-program-proyect'!F73,"
","PROYECTO: ",'T12. Planes-program-proyect'!G73)</f>
        <v xml:space="preserve">PLAN/PROGRAMA: 
PROYECTO: </v>
      </c>
      <c r="R73" s="83">
        <f>+'T12. Planes-program-proyect'!I73</f>
        <v>0</v>
      </c>
    </row>
    <row r="74" spans="1:18" ht="39">
      <c r="A74" s="33" t="str">
        <f>+'T12. Planes-program-proyect'!O74</f>
        <v xml:space="preserve"> </v>
      </c>
      <c r="B74" s="33">
        <f>'T12. Planes-program-proyect'!K74</f>
        <v>0</v>
      </c>
      <c r="C74" s="33" t="str">
        <f t="shared" si="4"/>
        <v/>
      </c>
      <c r="D74" s="33">
        <f>'T12. Planes-program-proyect'!L74</f>
        <v>0</v>
      </c>
      <c r="E74" s="33" t="str">
        <f>'T12. Planes-program-proyect'!D74</f>
        <v>No existe una competencia definida</v>
      </c>
      <c r="F74" s="33">
        <f>'T12. Planes-program-proyect'!B74</f>
        <v>0</v>
      </c>
      <c r="G74" s="26">
        <f>'T11.Obj G, politicas, metas'!E74</f>
        <v>0</v>
      </c>
      <c r="H74" s="26">
        <f>'T11.Obj G, politicas, metas'!F74</f>
        <v>0</v>
      </c>
      <c r="I74" s="34">
        <f>+'T11.Obj G, politicas, metas'!G74</f>
        <v>0</v>
      </c>
      <c r="J74" s="35">
        <f>'T11.Obj G, politicas, metas'!H74</f>
        <v>0</v>
      </c>
      <c r="K74" s="36">
        <f>'T11.Obj G, politicas, metas'!I74</f>
        <v>0</v>
      </c>
      <c r="L74" s="36">
        <f t="shared" si="5"/>
        <v>0</v>
      </c>
      <c r="M74" s="87">
        <f>'T11.Obj G, politicas, metas'!J74</f>
        <v>0</v>
      </c>
      <c r="N74" s="87">
        <f>'T11.Obj G, politicas, metas'!K74</f>
        <v>0</v>
      </c>
      <c r="O74" s="87">
        <f>'T11.Obj G, politicas, metas'!L74</f>
        <v>0</v>
      </c>
      <c r="P74" s="87">
        <f>'T11.Obj G, politicas, metas'!M74</f>
        <v>0</v>
      </c>
      <c r="Q74" s="26" t="str">
        <f>_xlfn.CONCAT("PLAN/PROGRAMA: ",'T12. Planes-program-proyect'!F74,"
","PROYECTO: ",'T12. Planes-program-proyect'!G74)</f>
        <v xml:space="preserve">PLAN/PROGRAMA: 
PROYECTO: </v>
      </c>
      <c r="R74" s="83">
        <f>+'T12. Planes-program-proyect'!I74</f>
        <v>0</v>
      </c>
    </row>
    <row r="75" spans="1:18" ht="39">
      <c r="A75" s="33" t="str">
        <f>+'T12. Planes-program-proyect'!O75</f>
        <v xml:space="preserve"> </v>
      </c>
      <c r="B75" s="33">
        <f>'T12. Planes-program-proyect'!K75</f>
        <v>0</v>
      </c>
      <c r="C75" s="33" t="str">
        <f t="shared" si="4"/>
        <v/>
      </c>
      <c r="D75" s="33">
        <f>'T12. Planes-program-proyect'!L75</f>
        <v>0</v>
      </c>
      <c r="E75" s="33" t="str">
        <f>'T12. Planes-program-proyect'!D75</f>
        <v>No existe una competencia definida</v>
      </c>
      <c r="F75" s="33">
        <f>'T12. Planes-program-proyect'!B75</f>
        <v>0</v>
      </c>
      <c r="G75" s="26">
        <f>'T11.Obj G, politicas, metas'!E75</f>
        <v>0</v>
      </c>
      <c r="H75" s="26">
        <f>'T11.Obj G, politicas, metas'!F75</f>
        <v>0</v>
      </c>
      <c r="I75" s="34">
        <f>+'T11.Obj G, politicas, metas'!G75</f>
        <v>0</v>
      </c>
      <c r="J75" s="35">
        <f>'T11.Obj G, politicas, metas'!H75</f>
        <v>0</v>
      </c>
      <c r="K75" s="36">
        <f>'T11.Obj G, politicas, metas'!I75</f>
        <v>0</v>
      </c>
      <c r="L75" s="36">
        <f t="shared" si="5"/>
        <v>0</v>
      </c>
      <c r="M75" s="87">
        <f>'T11.Obj G, politicas, metas'!J75</f>
        <v>0</v>
      </c>
      <c r="N75" s="87">
        <f>'T11.Obj G, politicas, metas'!K75</f>
        <v>0</v>
      </c>
      <c r="O75" s="87">
        <f>'T11.Obj G, politicas, metas'!L75</f>
        <v>0</v>
      </c>
      <c r="P75" s="87">
        <f>'T11.Obj G, politicas, metas'!M75</f>
        <v>0</v>
      </c>
      <c r="Q75" s="26" t="str">
        <f>_xlfn.CONCAT("PLAN/PROGRAMA: ",'T12. Planes-program-proyect'!F75,"
","PROYECTO: ",'T12. Planes-program-proyect'!G75)</f>
        <v xml:space="preserve">PLAN/PROGRAMA: 
PROYECTO: </v>
      </c>
      <c r="R75" s="83">
        <f>+'T12. Planes-program-proyect'!I75</f>
        <v>0</v>
      </c>
    </row>
    <row r="76" spans="1:18" ht="39">
      <c r="A76" s="33" t="str">
        <f>+'T12. Planes-program-proyect'!O76</f>
        <v xml:space="preserve"> </v>
      </c>
      <c r="B76" s="33">
        <f>'T12. Planes-program-proyect'!K76</f>
        <v>0</v>
      </c>
      <c r="C76" s="33" t="str">
        <f t="shared" si="4"/>
        <v/>
      </c>
      <c r="D76" s="33">
        <f>'T12. Planes-program-proyect'!L76</f>
        <v>0</v>
      </c>
      <c r="E76" s="33" t="str">
        <f>'T12. Planes-program-proyect'!D76</f>
        <v>No existe una competencia definida</v>
      </c>
      <c r="F76" s="33">
        <f>'T12. Planes-program-proyect'!B76</f>
        <v>0</v>
      </c>
      <c r="G76" s="26">
        <f>'T11.Obj G, politicas, metas'!E76</f>
        <v>0</v>
      </c>
      <c r="H76" s="26">
        <f>'T11.Obj G, politicas, metas'!F76</f>
        <v>0</v>
      </c>
      <c r="I76" s="34">
        <f>+'T11.Obj G, politicas, metas'!G76</f>
        <v>0</v>
      </c>
      <c r="J76" s="35">
        <f>'T11.Obj G, politicas, metas'!H76</f>
        <v>0</v>
      </c>
      <c r="K76" s="36">
        <f>'T11.Obj G, politicas, metas'!I76</f>
        <v>0</v>
      </c>
      <c r="L76" s="36">
        <f t="shared" si="5"/>
        <v>0</v>
      </c>
      <c r="M76" s="87">
        <f>'T11.Obj G, politicas, metas'!J76</f>
        <v>0</v>
      </c>
      <c r="N76" s="87">
        <f>'T11.Obj G, politicas, metas'!K76</f>
        <v>0</v>
      </c>
      <c r="O76" s="87">
        <f>'T11.Obj G, politicas, metas'!L76</f>
        <v>0</v>
      </c>
      <c r="P76" s="87">
        <f>'T11.Obj G, politicas, metas'!M76</f>
        <v>0</v>
      </c>
      <c r="Q76" s="26" t="str">
        <f>_xlfn.CONCAT("PLAN/PROGRAMA: ",'T12. Planes-program-proyect'!F76,"
","PROYECTO: ",'T12. Planes-program-proyect'!G76)</f>
        <v xml:space="preserve">PLAN/PROGRAMA: 
PROYECTO: </v>
      </c>
      <c r="R76" s="83">
        <f>+'T12. Planes-program-proyect'!I76</f>
        <v>0</v>
      </c>
    </row>
    <row r="77" spans="1:18" ht="39">
      <c r="A77" s="33" t="str">
        <f>+'T12. Planes-program-proyect'!O77</f>
        <v xml:space="preserve"> </v>
      </c>
      <c r="B77" s="33">
        <f>'T12. Planes-program-proyect'!K77</f>
        <v>0</v>
      </c>
      <c r="C77" s="33" t="str">
        <f t="shared" si="4"/>
        <v/>
      </c>
      <c r="D77" s="33">
        <f>'T12. Planes-program-proyect'!L77</f>
        <v>0</v>
      </c>
      <c r="E77" s="33" t="str">
        <f>'T12. Planes-program-proyect'!D77</f>
        <v>No existe una competencia definida</v>
      </c>
      <c r="F77" s="33">
        <f>'T12. Planes-program-proyect'!B77</f>
        <v>0</v>
      </c>
      <c r="G77" s="26">
        <f>'T11.Obj G, politicas, metas'!E77</f>
        <v>0</v>
      </c>
      <c r="H77" s="26">
        <f>'T11.Obj G, politicas, metas'!F77</f>
        <v>0</v>
      </c>
      <c r="I77" s="34">
        <f>+'T11.Obj G, politicas, metas'!G77</f>
        <v>0</v>
      </c>
      <c r="J77" s="35">
        <f>'T11.Obj G, politicas, metas'!H77</f>
        <v>0</v>
      </c>
      <c r="K77" s="36">
        <f>'T11.Obj G, politicas, metas'!I77</f>
        <v>0</v>
      </c>
      <c r="L77" s="36">
        <f t="shared" si="5"/>
        <v>0</v>
      </c>
      <c r="M77" s="87">
        <f>'T11.Obj G, politicas, metas'!J77</f>
        <v>0</v>
      </c>
      <c r="N77" s="87">
        <f>'T11.Obj G, politicas, metas'!K77</f>
        <v>0</v>
      </c>
      <c r="O77" s="87">
        <f>'T11.Obj G, politicas, metas'!L77</f>
        <v>0</v>
      </c>
      <c r="P77" s="87">
        <f>'T11.Obj G, politicas, metas'!M77</f>
        <v>0</v>
      </c>
      <c r="Q77" s="26" t="str">
        <f>_xlfn.CONCAT("PLAN/PROGRAMA: ",'T12. Planes-program-proyect'!F77,"
","PROYECTO: ",'T12. Planes-program-proyect'!G77)</f>
        <v xml:space="preserve">PLAN/PROGRAMA: 
PROYECTO: </v>
      </c>
      <c r="R77" s="83">
        <f>+'T12. Planes-program-proyect'!I77</f>
        <v>0</v>
      </c>
    </row>
    <row r="78" spans="1:18" ht="39">
      <c r="A78" s="33" t="str">
        <f>+'T12. Planes-program-proyect'!O78</f>
        <v xml:space="preserve"> </v>
      </c>
      <c r="B78" s="33">
        <f>'T12. Planes-program-proyect'!K78</f>
        <v>0</v>
      </c>
      <c r="C78" s="33" t="str">
        <f t="shared" si="4"/>
        <v/>
      </c>
      <c r="D78" s="33">
        <f>'T12. Planes-program-proyect'!L78</f>
        <v>0</v>
      </c>
      <c r="E78" s="33" t="str">
        <f>'T12. Planes-program-proyect'!D78</f>
        <v>No existe una competencia definida</v>
      </c>
      <c r="F78" s="33">
        <f>'T12. Planes-program-proyect'!B78</f>
        <v>0</v>
      </c>
      <c r="G78" s="26">
        <f>'T11.Obj G, politicas, metas'!E78</f>
        <v>0</v>
      </c>
      <c r="H78" s="26">
        <f>'T11.Obj G, politicas, metas'!F78</f>
        <v>0</v>
      </c>
      <c r="I78" s="34">
        <f>+'T11.Obj G, politicas, metas'!G78</f>
        <v>0</v>
      </c>
      <c r="J78" s="35">
        <f>'T11.Obj G, politicas, metas'!H78</f>
        <v>0</v>
      </c>
      <c r="K78" s="36">
        <f>'T11.Obj G, politicas, metas'!I78</f>
        <v>0</v>
      </c>
      <c r="L78" s="36">
        <f t="shared" si="5"/>
        <v>0</v>
      </c>
      <c r="M78" s="87">
        <f>'T11.Obj G, politicas, metas'!J78</f>
        <v>0</v>
      </c>
      <c r="N78" s="87">
        <f>'T11.Obj G, politicas, metas'!K78</f>
        <v>0</v>
      </c>
      <c r="O78" s="87">
        <f>'T11.Obj G, politicas, metas'!L78</f>
        <v>0</v>
      </c>
      <c r="P78" s="87">
        <f>'T11.Obj G, politicas, metas'!M78</f>
        <v>0</v>
      </c>
      <c r="Q78" s="26" t="str">
        <f>_xlfn.CONCAT("PLAN/PROGRAMA: ",'T12. Planes-program-proyect'!F78,"
","PROYECTO: ",'T12. Planes-program-proyect'!G78)</f>
        <v xml:space="preserve">PLAN/PROGRAMA: 
PROYECTO: </v>
      </c>
      <c r="R78" s="83">
        <f>+'T12. Planes-program-proyect'!I78</f>
        <v>0</v>
      </c>
    </row>
    <row r="79" spans="1:18" ht="39">
      <c r="A79" s="33" t="str">
        <f>+'T12. Planes-program-proyect'!O79</f>
        <v xml:space="preserve"> </v>
      </c>
      <c r="B79" s="33">
        <f>'T12. Planes-program-proyect'!K79</f>
        <v>0</v>
      </c>
      <c r="C79" s="33" t="str">
        <f t="shared" si="4"/>
        <v/>
      </c>
      <c r="D79" s="33">
        <f>'T12. Planes-program-proyect'!L79</f>
        <v>0</v>
      </c>
      <c r="E79" s="33" t="str">
        <f>'T12. Planes-program-proyect'!D79</f>
        <v>No existe una competencia definida</v>
      </c>
      <c r="F79" s="33">
        <f>'T12. Planes-program-proyect'!B79</f>
        <v>0</v>
      </c>
      <c r="G79" s="26">
        <f>'T11.Obj G, politicas, metas'!E79</f>
        <v>0</v>
      </c>
      <c r="H79" s="26">
        <f>'T11.Obj G, politicas, metas'!F79</f>
        <v>0</v>
      </c>
      <c r="I79" s="34">
        <f>+'T11.Obj G, politicas, metas'!G79</f>
        <v>0</v>
      </c>
      <c r="J79" s="35">
        <f>'T11.Obj G, politicas, metas'!H79</f>
        <v>0</v>
      </c>
      <c r="K79" s="36">
        <f>'T11.Obj G, politicas, metas'!I79</f>
        <v>0</v>
      </c>
      <c r="L79" s="36">
        <f t="shared" si="5"/>
        <v>0</v>
      </c>
      <c r="M79" s="87">
        <f>'T11.Obj G, politicas, metas'!J79</f>
        <v>0</v>
      </c>
      <c r="N79" s="87">
        <f>'T11.Obj G, politicas, metas'!K79</f>
        <v>0</v>
      </c>
      <c r="O79" s="87">
        <f>'T11.Obj G, politicas, metas'!L79</f>
        <v>0</v>
      </c>
      <c r="P79" s="87">
        <f>'T11.Obj G, politicas, metas'!M79</f>
        <v>0</v>
      </c>
      <c r="Q79" s="26" t="str">
        <f>_xlfn.CONCAT("PLAN/PROGRAMA: ",'T12. Planes-program-proyect'!F79,"
","PROYECTO: ",'T12. Planes-program-proyect'!G79)</f>
        <v xml:space="preserve">PLAN/PROGRAMA: 
PROYECTO: </v>
      </c>
      <c r="R79" s="83">
        <f>+'T12. Planes-program-proyect'!I79</f>
        <v>0</v>
      </c>
    </row>
    <row r="80" spans="1:18" ht="39">
      <c r="A80" s="33" t="str">
        <f>+'T12. Planes-program-proyect'!O80</f>
        <v xml:space="preserve"> </v>
      </c>
      <c r="B80" s="33">
        <f>'T12. Planes-program-proyect'!K80</f>
        <v>0</v>
      </c>
      <c r="C80" s="33" t="str">
        <f t="shared" si="4"/>
        <v/>
      </c>
      <c r="D80" s="33">
        <f>'T12. Planes-program-proyect'!L80</f>
        <v>0</v>
      </c>
      <c r="E80" s="33" t="str">
        <f>'T12. Planes-program-proyect'!D80</f>
        <v>No existe una competencia definida</v>
      </c>
      <c r="F80" s="33">
        <f>'T12. Planes-program-proyect'!B80</f>
        <v>0</v>
      </c>
      <c r="G80" s="26">
        <f>'T11.Obj G, politicas, metas'!E80</f>
        <v>0</v>
      </c>
      <c r="H80" s="26">
        <f>'T11.Obj G, politicas, metas'!F80</f>
        <v>0</v>
      </c>
      <c r="I80" s="34">
        <f>+'T11.Obj G, politicas, metas'!G80</f>
        <v>0</v>
      </c>
      <c r="J80" s="35">
        <f>'T11.Obj G, politicas, metas'!H80</f>
        <v>0</v>
      </c>
      <c r="K80" s="36">
        <f>'T11.Obj G, politicas, metas'!I80</f>
        <v>0</v>
      </c>
      <c r="L80" s="36">
        <f t="shared" si="5"/>
        <v>0</v>
      </c>
      <c r="M80" s="87">
        <f>'T11.Obj G, politicas, metas'!J80</f>
        <v>0</v>
      </c>
      <c r="N80" s="87">
        <f>'T11.Obj G, politicas, metas'!K80</f>
        <v>0</v>
      </c>
      <c r="O80" s="87">
        <f>'T11.Obj G, politicas, metas'!L80</f>
        <v>0</v>
      </c>
      <c r="P80" s="87">
        <f>'T11.Obj G, politicas, metas'!M80</f>
        <v>0</v>
      </c>
      <c r="Q80" s="26" t="str">
        <f>_xlfn.CONCAT("PLAN/PROGRAMA: ",'T12. Planes-program-proyect'!F80,"
","PROYECTO: ",'T12. Planes-program-proyect'!G80)</f>
        <v xml:space="preserve">PLAN/PROGRAMA: 
PROYECTO: </v>
      </c>
      <c r="R80" s="83">
        <f>+'T12. Planes-program-proyect'!I80</f>
        <v>0</v>
      </c>
    </row>
    <row r="81" spans="1:18" ht="39">
      <c r="A81" s="33" t="str">
        <f>+'T12. Planes-program-proyect'!O81</f>
        <v xml:space="preserve"> </v>
      </c>
      <c r="B81" s="33">
        <f>'T12. Planes-program-proyect'!K81</f>
        <v>0</v>
      </c>
      <c r="C81" s="33" t="str">
        <f t="shared" si="4"/>
        <v/>
      </c>
      <c r="D81" s="33">
        <f>'T12. Planes-program-proyect'!L81</f>
        <v>0</v>
      </c>
      <c r="E81" s="33" t="str">
        <f>'T12. Planes-program-proyect'!D81</f>
        <v>No existe una competencia definida</v>
      </c>
      <c r="F81" s="33">
        <f>'T12. Planes-program-proyect'!B81</f>
        <v>0</v>
      </c>
      <c r="G81" s="26">
        <f>'T11.Obj G, politicas, metas'!E81</f>
        <v>0</v>
      </c>
      <c r="H81" s="26">
        <f>'T11.Obj G, politicas, metas'!F81</f>
        <v>0</v>
      </c>
      <c r="I81" s="34">
        <f>+'T11.Obj G, politicas, metas'!G81</f>
        <v>0</v>
      </c>
      <c r="J81" s="35">
        <f>'T11.Obj G, politicas, metas'!H81</f>
        <v>0</v>
      </c>
      <c r="K81" s="36">
        <f>'T11.Obj G, politicas, metas'!I81</f>
        <v>0</v>
      </c>
      <c r="L81" s="36">
        <f t="shared" si="5"/>
        <v>0</v>
      </c>
      <c r="M81" s="87">
        <f>'T11.Obj G, politicas, metas'!J81</f>
        <v>0</v>
      </c>
      <c r="N81" s="87">
        <f>'T11.Obj G, politicas, metas'!K81</f>
        <v>0</v>
      </c>
      <c r="O81" s="87">
        <f>'T11.Obj G, politicas, metas'!L81</f>
        <v>0</v>
      </c>
      <c r="P81" s="87">
        <f>'T11.Obj G, politicas, metas'!M81</f>
        <v>0</v>
      </c>
      <c r="Q81" s="26" t="str">
        <f>_xlfn.CONCAT("PLAN/PROGRAMA: ",'T12. Planes-program-proyect'!F81,"
","PROYECTO: ",'T12. Planes-program-proyect'!G81)</f>
        <v xml:space="preserve">PLAN/PROGRAMA: 
PROYECTO: </v>
      </c>
      <c r="R81" s="83">
        <f>+'T12. Planes-program-proyect'!I81</f>
        <v>0</v>
      </c>
    </row>
    <row r="82" spans="1:18" ht="39">
      <c r="A82" s="33" t="str">
        <f>+'T12. Planes-program-proyect'!O82</f>
        <v xml:space="preserve"> </v>
      </c>
      <c r="B82" s="33">
        <f>'T12. Planes-program-proyect'!K82</f>
        <v>0</v>
      </c>
      <c r="C82" s="33" t="str">
        <f t="shared" si="4"/>
        <v/>
      </c>
      <c r="D82" s="33">
        <f>'T12. Planes-program-proyect'!L82</f>
        <v>0</v>
      </c>
      <c r="E82" s="33" t="str">
        <f>'T12. Planes-program-proyect'!D82</f>
        <v>No existe una competencia definida</v>
      </c>
      <c r="F82" s="33">
        <f>'T12. Planes-program-proyect'!B82</f>
        <v>0</v>
      </c>
      <c r="G82" s="26">
        <f>'T11.Obj G, politicas, metas'!E82</f>
        <v>0</v>
      </c>
      <c r="H82" s="26">
        <f>'T11.Obj G, politicas, metas'!F82</f>
        <v>0</v>
      </c>
      <c r="I82" s="34">
        <f>+'T11.Obj G, politicas, metas'!G82</f>
        <v>0</v>
      </c>
      <c r="J82" s="35">
        <f>'T11.Obj G, politicas, metas'!H82</f>
        <v>0</v>
      </c>
      <c r="K82" s="36">
        <f>'T11.Obj G, politicas, metas'!I82</f>
        <v>0</v>
      </c>
      <c r="L82" s="36">
        <f t="shared" si="5"/>
        <v>0</v>
      </c>
      <c r="M82" s="87">
        <f>'T11.Obj G, politicas, metas'!J82</f>
        <v>0</v>
      </c>
      <c r="N82" s="87">
        <f>'T11.Obj G, politicas, metas'!K82</f>
        <v>0</v>
      </c>
      <c r="O82" s="87">
        <f>'T11.Obj G, politicas, metas'!L82</f>
        <v>0</v>
      </c>
      <c r="P82" s="87">
        <f>'T11.Obj G, politicas, metas'!M82</f>
        <v>0</v>
      </c>
      <c r="Q82" s="26" t="str">
        <f>_xlfn.CONCAT("PLAN/PROGRAMA: ",'T12. Planes-program-proyect'!F82,"
","PROYECTO: ",'T12. Planes-program-proyect'!G82)</f>
        <v xml:space="preserve">PLAN/PROGRAMA: 
PROYECTO: </v>
      </c>
      <c r="R82" s="83">
        <f>+'T12. Planes-program-proyect'!I82</f>
        <v>0</v>
      </c>
    </row>
    <row r="83" spans="1:18" ht="39">
      <c r="A83" s="33" t="str">
        <f>+'T12. Planes-program-proyect'!O83</f>
        <v xml:space="preserve"> </v>
      </c>
      <c r="B83" s="33">
        <f>'T12. Planes-program-proyect'!K83</f>
        <v>0</v>
      </c>
      <c r="C83" s="33" t="str">
        <f t="shared" si="4"/>
        <v/>
      </c>
      <c r="D83" s="33">
        <f>'T12. Planes-program-proyect'!L83</f>
        <v>0</v>
      </c>
      <c r="E83" s="33" t="str">
        <f>'T12. Planes-program-proyect'!D83</f>
        <v>No existe una competencia definida</v>
      </c>
      <c r="F83" s="33">
        <f>'T12. Planes-program-proyect'!B83</f>
        <v>0</v>
      </c>
      <c r="G83" s="26">
        <f>'T11.Obj G, politicas, metas'!E83</f>
        <v>0</v>
      </c>
      <c r="H83" s="26">
        <f>'T11.Obj G, politicas, metas'!F83</f>
        <v>0</v>
      </c>
      <c r="I83" s="34">
        <f>+'T11.Obj G, politicas, metas'!G83</f>
        <v>0</v>
      </c>
      <c r="J83" s="35">
        <f>'T11.Obj G, politicas, metas'!H83</f>
        <v>0</v>
      </c>
      <c r="K83" s="36">
        <f>'T11.Obj G, politicas, metas'!I83</f>
        <v>0</v>
      </c>
      <c r="L83" s="36">
        <f t="shared" si="5"/>
        <v>0</v>
      </c>
      <c r="M83" s="87">
        <f>'T11.Obj G, politicas, metas'!J83</f>
        <v>0</v>
      </c>
      <c r="N83" s="87">
        <f>'T11.Obj G, politicas, metas'!K83</f>
        <v>0</v>
      </c>
      <c r="O83" s="87">
        <f>'T11.Obj G, politicas, metas'!L83</f>
        <v>0</v>
      </c>
      <c r="P83" s="87">
        <f>'T11.Obj G, politicas, metas'!M83</f>
        <v>0</v>
      </c>
      <c r="Q83" s="26" t="str">
        <f>_xlfn.CONCAT("PLAN/PROGRAMA: ",'T12. Planes-program-proyect'!F83,"
","PROYECTO: ",'T12. Planes-program-proyect'!G83)</f>
        <v xml:space="preserve">PLAN/PROGRAMA: 
PROYECTO: </v>
      </c>
      <c r="R83" s="83">
        <f>+'T12. Planes-program-proyect'!I83</f>
        <v>0</v>
      </c>
    </row>
    <row r="84" spans="1:18" ht="39">
      <c r="A84" s="33" t="str">
        <f>+'T12. Planes-program-proyect'!O84</f>
        <v xml:space="preserve"> </v>
      </c>
      <c r="B84" s="33">
        <f>'T12. Planes-program-proyect'!K84</f>
        <v>0</v>
      </c>
      <c r="C84" s="33" t="str">
        <f t="shared" si="4"/>
        <v/>
      </c>
      <c r="D84" s="33">
        <f>'T12. Planes-program-proyect'!L84</f>
        <v>0</v>
      </c>
      <c r="E84" s="33" t="str">
        <f>'T12. Planes-program-proyect'!D84</f>
        <v>No existe una competencia definida</v>
      </c>
      <c r="F84" s="33">
        <f>'T12. Planes-program-proyect'!B84</f>
        <v>0</v>
      </c>
      <c r="G84" s="26">
        <f>'T11.Obj G, politicas, metas'!E84</f>
        <v>0</v>
      </c>
      <c r="H84" s="26">
        <f>'T11.Obj G, politicas, metas'!F84</f>
        <v>0</v>
      </c>
      <c r="I84" s="34">
        <f>+'T11.Obj G, politicas, metas'!G84</f>
        <v>0</v>
      </c>
      <c r="J84" s="35">
        <f>'T11.Obj G, politicas, metas'!H84</f>
        <v>0</v>
      </c>
      <c r="K84" s="36">
        <f>'T11.Obj G, politicas, metas'!I84</f>
        <v>0</v>
      </c>
      <c r="L84" s="36">
        <f t="shared" si="5"/>
        <v>0</v>
      </c>
      <c r="M84" s="87">
        <f>'T11.Obj G, politicas, metas'!J84</f>
        <v>0</v>
      </c>
      <c r="N84" s="87">
        <f>'T11.Obj G, politicas, metas'!K84</f>
        <v>0</v>
      </c>
      <c r="O84" s="87">
        <f>'T11.Obj G, politicas, metas'!L84</f>
        <v>0</v>
      </c>
      <c r="P84" s="87">
        <f>'T11.Obj G, politicas, metas'!M84</f>
        <v>0</v>
      </c>
      <c r="Q84" s="26" t="str">
        <f>_xlfn.CONCAT("PLAN/PROGRAMA: ",'T12. Planes-program-proyect'!F84,"
","PROYECTO: ",'T12. Planes-program-proyect'!G84)</f>
        <v xml:space="preserve">PLAN/PROGRAMA: 
PROYECTO: </v>
      </c>
      <c r="R84" s="83">
        <f>+'T12. Planes-program-proyect'!I84</f>
        <v>0</v>
      </c>
    </row>
    <row r="85" spans="1:18" ht="39">
      <c r="A85" s="33" t="str">
        <f>+'T12. Planes-program-proyect'!O85</f>
        <v xml:space="preserve"> </v>
      </c>
      <c r="B85" s="33">
        <f>'T12. Planes-program-proyect'!K85</f>
        <v>0</v>
      </c>
      <c r="C85" s="33" t="str">
        <f t="shared" si="4"/>
        <v/>
      </c>
      <c r="D85" s="33">
        <f>'T12. Planes-program-proyect'!L85</f>
        <v>0</v>
      </c>
      <c r="E85" s="33" t="str">
        <f>'T12. Planes-program-proyect'!D85</f>
        <v>No existe una competencia definida</v>
      </c>
      <c r="F85" s="33">
        <f>'T12. Planes-program-proyect'!B85</f>
        <v>0</v>
      </c>
      <c r="G85" s="26">
        <f>'T11.Obj G, politicas, metas'!E85</f>
        <v>0</v>
      </c>
      <c r="H85" s="26">
        <f>'T11.Obj G, politicas, metas'!F85</f>
        <v>0</v>
      </c>
      <c r="I85" s="34">
        <f>+'T11.Obj G, politicas, metas'!G85</f>
        <v>0</v>
      </c>
      <c r="J85" s="35">
        <f>'T11.Obj G, politicas, metas'!H85</f>
        <v>0</v>
      </c>
      <c r="K85" s="36">
        <f>'T11.Obj G, politicas, metas'!I85</f>
        <v>0</v>
      </c>
      <c r="L85" s="36">
        <f t="shared" si="5"/>
        <v>0</v>
      </c>
      <c r="M85" s="87">
        <f>'T11.Obj G, politicas, metas'!J85</f>
        <v>0</v>
      </c>
      <c r="N85" s="87">
        <f>'T11.Obj G, politicas, metas'!K85</f>
        <v>0</v>
      </c>
      <c r="O85" s="87">
        <f>'T11.Obj G, politicas, metas'!L85</f>
        <v>0</v>
      </c>
      <c r="P85" s="87">
        <f>'T11.Obj G, politicas, metas'!M85</f>
        <v>0</v>
      </c>
      <c r="Q85" s="26" t="str">
        <f>_xlfn.CONCAT("PLAN/PROGRAMA: ",'T12. Planes-program-proyect'!F85,"
","PROYECTO: ",'T12. Planes-program-proyect'!G85)</f>
        <v xml:space="preserve">PLAN/PROGRAMA: 
PROYECTO: </v>
      </c>
      <c r="R85" s="83">
        <f>+'T12. Planes-program-proyect'!I85</f>
        <v>0</v>
      </c>
    </row>
    <row r="86" spans="1:18" ht="39">
      <c r="A86" s="33" t="str">
        <f>+'T12. Planes-program-proyect'!O86</f>
        <v xml:space="preserve"> </v>
      </c>
      <c r="B86" s="33">
        <f>'T12. Planes-program-proyect'!K86</f>
        <v>0</v>
      </c>
      <c r="C86" s="33" t="str">
        <f t="shared" si="4"/>
        <v/>
      </c>
      <c r="D86" s="33">
        <f>'T12. Planes-program-proyect'!L86</f>
        <v>0</v>
      </c>
      <c r="E86" s="33" t="str">
        <f>'T12. Planes-program-proyect'!D86</f>
        <v>No existe una competencia definida</v>
      </c>
      <c r="F86" s="33">
        <f>'T12. Planes-program-proyect'!B86</f>
        <v>0</v>
      </c>
      <c r="G86" s="26">
        <f>'T11.Obj G, politicas, metas'!E86</f>
        <v>0</v>
      </c>
      <c r="H86" s="26">
        <f>'T11.Obj G, politicas, metas'!F86</f>
        <v>0</v>
      </c>
      <c r="I86" s="34">
        <f>+'T11.Obj G, politicas, metas'!G86</f>
        <v>0</v>
      </c>
      <c r="J86" s="35">
        <f>'T11.Obj G, politicas, metas'!H86</f>
        <v>0</v>
      </c>
      <c r="K86" s="36">
        <f>'T11.Obj G, politicas, metas'!I86</f>
        <v>0</v>
      </c>
      <c r="L86" s="36">
        <f t="shared" si="5"/>
        <v>0</v>
      </c>
      <c r="M86" s="87">
        <f>'T11.Obj G, politicas, metas'!J86</f>
        <v>0</v>
      </c>
      <c r="N86" s="87">
        <f>'T11.Obj G, politicas, metas'!K86</f>
        <v>0</v>
      </c>
      <c r="O86" s="87">
        <f>'T11.Obj G, politicas, metas'!L86</f>
        <v>0</v>
      </c>
      <c r="P86" s="87">
        <f>'T11.Obj G, politicas, metas'!M86</f>
        <v>0</v>
      </c>
      <c r="Q86" s="26" t="str">
        <f>_xlfn.CONCAT("PLAN/PROGRAMA: ",'T12. Planes-program-proyect'!F86,"
","PROYECTO: ",'T12. Planes-program-proyect'!G86)</f>
        <v xml:space="preserve">PLAN/PROGRAMA: 
PROYECTO: </v>
      </c>
      <c r="R86" s="83">
        <f>+'T12. Planes-program-proyect'!I86</f>
        <v>0</v>
      </c>
    </row>
    <row r="87" spans="1:18" ht="39">
      <c r="A87" s="33" t="str">
        <f>+'T12. Planes-program-proyect'!O87</f>
        <v xml:space="preserve"> </v>
      </c>
      <c r="B87" s="33">
        <f>'T12. Planes-program-proyect'!K87</f>
        <v>0</v>
      </c>
      <c r="C87" s="33" t="str">
        <f t="shared" si="4"/>
        <v/>
      </c>
      <c r="D87" s="33">
        <f>'T12. Planes-program-proyect'!L87</f>
        <v>0</v>
      </c>
      <c r="E87" s="33" t="str">
        <f>'T12. Planes-program-proyect'!D87</f>
        <v>No existe una competencia definida</v>
      </c>
      <c r="F87" s="33">
        <f>'T12. Planes-program-proyect'!B87</f>
        <v>0</v>
      </c>
      <c r="G87" s="26">
        <f>'T11.Obj G, politicas, metas'!E87</f>
        <v>0</v>
      </c>
      <c r="H87" s="26">
        <f>'T11.Obj G, politicas, metas'!F87</f>
        <v>0</v>
      </c>
      <c r="I87" s="34">
        <f>+'T11.Obj G, politicas, metas'!G87</f>
        <v>0</v>
      </c>
      <c r="J87" s="35">
        <f>'T11.Obj G, politicas, metas'!H87</f>
        <v>0</v>
      </c>
      <c r="K87" s="36">
        <f>'T11.Obj G, politicas, metas'!I87</f>
        <v>0</v>
      </c>
      <c r="L87" s="36">
        <f t="shared" si="5"/>
        <v>0</v>
      </c>
      <c r="M87" s="87">
        <f>'T11.Obj G, politicas, metas'!J87</f>
        <v>0</v>
      </c>
      <c r="N87" s="87">
        <f>'T11.Obj G, politicas, metas'!K87</f>
        <v>0</v>
      </c>
      <c r="O87" s="87">
        <f>'T11.Obj G, politicas, metas'!L87</f>
        <v>0</v>
      </c>
      <c r="P87" s="87">
        <f>'T11.Obj G, politicas, metas'!M87</f>
        <v>0</v>
      </c>
      <c r="Q87" s="26" t="str">
        <f>_xlfn.CONCAT("PLAN/PROGRAMA: ",'T12. Planes-program-proyect'!F87,"
","PROYECTO: ",'T12. Planes-program-proyect'!G87)</f>
        <v xml:space="preserve">PLAN/PROGRAMA: 
PROYECTO: </v>
      </c>
      <c r="R87" s="83">
        <f>+'T12. Planes-program-proyect'!I87</f>
        <v>0</v>
      </c>
    </row>
    <row r="88" spans="1:18" ht="39">
      <c r="A88" s="33" t="str">
        <f>+'T12. Planes-program-proyect'!O88</f>
        <v xml:space="preserve"> </v>
      </c>
      <c r="B88" s="33">
        <f>'T12. Planes-program-proyect'!K88</f>
        <v>0</v>
      </c>
      <c r="C88" s="33" t="str">
        <f t="shared" si="4"/>
        <v/>
      </c>
      <c r="D88" s="33">
        <f>'T12. Planes-program-proyect'!L88</f>
        <v>0</v>
      </c>
      <c r="E88" s="33" t="str">
        <f>'T12. Planes-program-proyect'!D88</f>
        <v>No existe una competencia definida</v>
      </c>
      <c r="F88" s="33">
        <f>'T12. Planes-program-proyect'!B88</f>
        <v>0</v>
      </c>
      <c r="G88" s="26">
        <f>'T11.Obj G, politicas, metas'!E88</f>
        <v>0</v>
      </c>
      <c r="H88" s="26">
        <f>'T11.Obj G, politicas, metas'!F88</f>
        <v>0</v>
      </c>
      <c r="I88" s="34">
        <f>+'T11.Obj G, politicas, metas'!G88</f>
        <v>0</v>
      </c>
      <c r="J88" s="35">
        <f>'T11.Obj G, politicas, metas'!H88</f>
        <v>0</v>
      </c>
      <c r="K88" s="36">
        <f>'T11.Obj G, politicas, metas'!I88</f>
        <v>0</v>
      </c>
      <c r="L88" s="36">
        <f t="shared" si="5"/>
        <v>0</v>
      </c>
      <c r="M88" s="87">
        <f>'T11.Obj G, politicas, metas'!J88</f>
        <v>0</v>
      </c>
      <c r="N88" s="87">
        <f>'T11.Obj G, politicas, metas'!K88</f>
        <v>0</v>
      </c>
      <c r="O88" s="87">
        <f>'T11.Obj G, politicas, metas'!L88</f>
        <v>0</v>
      </c>
      <c r="P88" s="87">
        <f>'T11.Obj G, politicas, metas'!M88</f>
        <v>0</v>
      </c>
      <c r="Q88" s="26" t="str">
        <f>_xlfn.CONCAT("PLAN/PROGRAMA: ",'T12. Planes-program-proyect'!F88,"
","PROYECTO: ",'T12. Planes-program-proyect'!G88)</f>
        <v xml:space="preserve">PLAN/PROGRAMA: 
PROYECTO: </v>
      </c>
      <c r="R88" s="83">
        <f>+'T12. Planes-program-proyect'!I88</f>
        <v>0</v>
      </c>
    </row>
    <row r="89" spans="1:18" ht="39">
      <c r="A89" s="33" t="str">
        <f>+'T12. Planes-program-proyect'!O89</f>
        <v xml:space="preserve"> </v>
      </c>
      <c r="B89" s="33">
        <f>'T12. Planes-program-proyect'!K89</f>
        <v>0</v>
      </c>
      <c r="C89" s="33" t="str">
        <f t="shared" si="4"/>
        <v/>
      </c>
      <c r="D89" s="33">
        <f>'T12. Planes-program-proyect'!L89</f>
        <v>0</v>
      </c>
      <c r="E89" s="33" t="str">
        <f>'T12. Planes-program-proyect'!D89</f>
        <v>No existe una competencia definida</v>
      </c>
      <c r="F89" s="33">
        <f>'T12. Planes-program-proyect'!B89</f>
        <v>0</v>
      </c>
      <c r="G89" s="26">
        <f>'T11.Obj G, politicas, metas'!E89</f>
        <v>0</v>
      </c>
      <c r="H89" s="26">
        <f>'T11.Obj G, politicas, metas'!F89</f>
        <v>0</v>
      </c>
      <c r="I89" s="34">
        <f>+'T11.Obj G, politicas, metas'!G89</f>
        <v>0</v>
      </c>
      <c r="J89" s="35">
        <f>'T11.Obj G, politicas, metas'!H89</f>
        <v>0</v>
      </c>
      <c r="K89" s="36">
        <f>'T11.Obj G, politicas, metas'!I89</f>
        <v>0</v>
      </c>
      <c r="L89" s="36">
        <f t="shared" si="5"/>
        <v>0</v>
      </c>
      <c r="M89" s="87">
        <f>'T11.Obj G, politicas, metas'!J89</f>
        <v>0</v>
      </c>
      <c r="N89" s="87">
        <f>'T11.Obj G, politicas, metas'!K89</f>
        <v>0</v>
      </c>
      <c r="O89" s="87">
        <f>'T11.Obj G, politicas, metas'!L89</f>
        <v>0</v>
      </c>
      <c r="P89" s="87">
        <f>'T11.Obj G, politicas, metas'!M89</f>
        <v>0</v>
      </c>
      <c r="Q89" s="26" t="str">
        <f>_xlfn.CONCAT("PLAN/PROGRAMA: ",'T12. Planes-program-proyect'!F89,"
","PROYECTO: ",'T12. Planes-program-proyect'!G89)</f>
        <v xml:space="preserve">PLAN/PROGRAMA: 
PROYECTO: </v>
      </c>
      <c r="R89" s="83">
        <f>+'T12. Planes-program-proyect'!I89</f>
        <v>0</v>
      </c>
    </row>
    <row r="90" spans="1:18" ht="39">
      <c r="A90" s="33" t="str">
        <f>+'T12. Planes-program-proyect'!O90</f>
        <v xml:space="preserve"> </v>
      </c>
      <c r="B90" s="33">
        <f>'T12. Planes-program-proyect'!K90</f>
        <v>0</v>
      </c>
      <c r="C90" s="33" t="str">
        <f t="shared" si="4"/>
        <v/>
      </c>
      <c r="D90" s="33">
        <f>'T12. Planes-program-proyect'!L90</f>
        <v>0</v>
      </c>
      <c r="E90" s="33" t="str">
        <f>'T12. Planes-program-proyect'!D90</f>
        <v>No existe una competencia definida</v>
      </c>
      <c r="F90" s="33">
        <f>'T12. Planes-program-proyect'!B90</f>
        <v>0</v>
      </c>
      <c r="G90" s="26">
        <f>'T11.Obj G, politicas, metas'!E90</f>
        <v>0</v>
      </c>
      <c r="H90" s="26">
        <f>'T11.Obj G, politicas, metas'!F90</f>
        <v>0</v>
      </c>
      <c r="I90" s="34">
        <f>+'T11.Obj G, politicas, metas'!G90</f>
        <v>0</v>
      </c>
      <c r="J90" s="35">
        <f>'T11.Obj G, politicas, metas'!H90</f>
        <v>0</v>
      </c>
      <c r="K90" s="36">
        <f>'T11.Obj G, politicas, metas'!I90</f>
        <v>0</v>
      </c>
      <c r="L90" s="36">
        <f t="shared" si="5"/>
        <v>0</v>
      </c>
      <c r="M90" s="87">
        <f>'T11.Obj G, politicas, metas'!J90</f>
        <v>0</v>
      </c>
      <c r="N90" s="87">
        <f>'T11.Obj G, politicas, metas'!K90</f>
        <v>0</v>
      </c>
      <c r="O90" s="87">
        <f>'T11.Obj G, politicas, metas'!L90</f>
        <v>0</v>
      </c>
      <c r="P90" s="87">
        <f>'T11.Obj G, politicas, metas'!M90</f>
        <v>0</v>
      </c>
      <c r="Q90" s="26" t="str">
        <f>_xlfn.CONCAT("PLAN/PROGRAMA: ",'T12. Planes-program-proyect'!F90,"
","PROYECTO: ",'T12. Planes-program-proyect'!G90)</f>
        <v xml:space="preserve">PLAN/PROGRAMA: 
PROYECTO: </v>
      </c>
      <c r="R90" s="83">
        <f>+'T12. Planes-program-proyect'!I90</f>
        <v>0</v>
      </c>
    </row>
    <row r="91" spans="1:18" ht="39">
      <c r="A91" s="33" t="str">
        <f>+'T12. Planes-program-proyect'!O91</f>
        <v xml:space="preserve"> </v>
      </c>
      <c r="B91" s="33">
        <f>'T12. Planes-program-proyect'!K91</f>
        <v>0</v>
      </c>
      <c r="C91" s="33" t="str">
        <f t="shared" si="4"/>
        <v/>
      </c>
      <c r="D91" s="33">
        <f>'T12. Planes-program-proyect'!L91</f>
        <v>0</v>
      </c>
      <c r="E91" s="33" t="str">
        <f>'T12. Planes-program-proyect'!D91</f>
        <v>No existe una competencia definida</v>
      </c>
      <c r="F91" s="33">
        <f>'T12. Planes-program-proyect'!B91</f>
        <v>0</v>
      </c>
      <c r="G91" s="26">
        <f>'T11.Obj G, politicas, metas'!E91</f>
        <v>0</v>
      </c>
      <c r="H91" s="26">
        <f>'T11.Obj G, politicas, metas'!F91</f>
        <v>0</v>
      </c>
      <c r="I91" s="34">
        <f>+'T11.Obj G, politicas, metas'!G91</f>
        <v>0</v>
      </c>
      <c r="J91" s="35">
        <f>'T11.Obj G, politicas, metas'!H91</f>
        <v>0</v>
      </c>
      <c r="K91" s="36">
        <f>'T11.Obj G, politicas, metas'!I91</f>
        <v>0</v>
      </c>
      <c r="L91" s="36">
        <f t="shared" si="5"/>
        <v>0</v>
      </c>
      <c r="M91" s="87">
        <f>'T11.Obj G, politicas, metas'!J91</f>
        <v>0</v>
      </c>
      <c r="N91" s="87">
        <f>'T11.Obj G, politicas, metas'!K91</f>
        <v>0</v>
      </c>
      <c r="O91" s="87">
        <f>'T11.Obj G, politicas, metas'!L91</f>
        <v>0</v>
      </c>
      <c r="P91" s="87">
        <f>'T11.Obj G, politicas, metas'!M91</f>
        <v>0</v>
      </c>
      <c r="Q91" s="26" t="str">
        <f>_xlfn.CONCAT("PLAN/PROGRAMA: ",'T12. Planes-program-proyect'!F91,"
","PROYECTO: ",'T12. Planes-program-proyect'!G91)</f>
        <v xml:space="preserve">PLAN/PROGRAMA: 
PROYECTO: </v>
      </c>
      <c r="R91" s="83">
        <f>+'T12. Planes-program-proyect'!I91</f>
        <v>0</v>
      </c>
    </row>
    <row r="92" spans="1:18" ht="39">
      <c r="A92" s="33" t="str">
        <f>+'T12. Planes-program-proyect'!O92</f>
        <v xml:space="preserve"> </v>
      </c>
      <c r="B92" s="33">
        <f>'T12. Planes-program-proyect'!K92</f>
        <v>0</v>
      </c>
      <c r="C92" s="33" t="str">
        <f t="shared" si="4"/>
        <v/>
      </c>
      <c r="D92" s="33">
        <f>'T12. Planes-program-proyect'!L92</f>
        <v>0</v>
      </c>
      <c r="E92" s="33" t="str">
        <f>'T12. Planes-program-proyect'!D92</f>
        <v>No existe una competencia definida</v>
      </c>
      <c r="F92" s="33">
        <f>'T12. Planes-program-proyect'!B92</f>
        <v>0</v>
      </c>
      <c r="G92" s="26">
        <f>'T11.Obj G, politicas, metas'!E92</f>
        <v>0</v>
      </c>
      <c r="H92" s="26">
        <f>'T11.Obj G, politicas, metas'!F92</f>
        <v>0</v>
      </c>
      <c r="I92" s="34">
        <f>+'T11.Obj G, politicas, metas'!G92</f>
        <v>0</v>
      </c>
      <c r="J92" s="35">
        <f>'T11.Obj G, politicas, metas'!H92</f>
        <v>0</v>
      </c>
      <c r="K92" s="36">
        <f>'T11.Obj G, politicas, metas'!I92</f>
        <v>0</v>
      </c>
      <c r="L92" s="36">
        <f t="shared" si="5"/>
        <v>0</v>
      </c>
      <c r="M92" s="87">
        <f>'T11.Obj G, politicas, metas'!J92</f>
        <v>0</v>
      </c>
      <c r="N92" s="87">
        <f>'T11.Obj G, politicas, metas'!K92</f>
        <v>0</v>
      </c>
      <c r="O92" s="87">
        <f>'T11.Obj G, politicas, metas'!L92</f>
        <v>0</v>
      </c>
      <c r="P92" s="87">
        <f>'T11.Obj G, politicas, metas'!M92</f>
        <v>0</v>
      </c>
      <c r="Q92" s="26" t="str">
        <f>_xlfn.CONCAT("PLAN/PROGRAMA: ",'T12. Planes-program-proyect'!F92,"
","PROYECTO: ",'T12. Planes-program-proyect'!G92)</f>
        <v xml:space="preserve">PLAN/PROGRAMA: 
PROYECTO: </v>
      </c>
      <c r="R92" s="83">
        <f>+'T12. Planes-program-proyect'!I92</f>
        <v>0</v>
      </c>
    </row>
    <row r="93" spans="1:18" ht="39">
      <c r="A93" s="33" t="str">
        <f>+'T12. Planes-program-proyect'!O93</f>
        <v xml:space="preserve"> </v>
      </c>
      <c r="B93" s="33">
        <f>'T12. Planes-program-proyect'!K93</f>
        <v>0</v>
      </c>
      <c r="C93" s="33" t="str">
        <f t="shared" si="4"/>
        <v/>
      </c>
      <c r="D93" s="33">
        <f>'T12. Planes-program-proyect'!L93</f>
        <v>0</v>
      </c>
      <c r="E93" s="33" t="str">
        <f>'T12. Planes-program-proyect'!D93</f>
        <v>No existe una competencia definida</v>
      </c>
      <c r="F93" s="33">
        <f>'T12. Planes-program-proyect'!B93</f>
        <v>0</v>
      </c>
      <c r="G93" s="26">
        <f>'T11.Obj G, politicas, metas'!E93</f>
        <v>0</v>
      </c>
      <c r="H93" s="26">
        <f>'T11.Obj G, politicas, metas'!F93</f>
        <v>0</v>
      </c>
      <c r="I93" s="34">
        <f>+'T11.Obj G, politicas, metas'!G93</f>
        <v>0</v>
      </c>
      <c r="J93" s="35">
        <f>'T11.Obj G, politicas, metas'!H93</f>
        <v>0</v>
      </c>
      <c r="K93" s="36">
        <f>'T11.Obj G, politicas, metas'!I93</f>
        <v>0</v>
      </c>
      <c r="L93" s="36">
        <f t="shared" si="5"/>
        <v>0</v>
      </c>
      <c r="M93" s="87">
        <f>'T11.Obj G, politicas, metas'!J93</f>
        <v>0</v>
      </c>
      <c r="N93" s="87">
        <f>'T11.Obj G, politicas, metas'!K93</f>
        <v>0</v>
      </c>
      <c r="O93" s="87">
        <f>'T11.Obj G, politicas, metas'!L93</f>
        <v>0</v>
      </c>
      <c r="P93" s="87">
        <f>'T11.Obj G, politicas, metas'!M93</f>
        <v>0</v>
      </c>
      <c r="Q93" s="26" t="str">
        <f>_xlfn.CONCAT("PLAN/PROGRAMA: ",'T12. Planes-program-proyect'!F93,"
","PROYECTO: ",'T12. Planes-program-proyect'!G93)</f>
        <v xml:space="preserve">PLAN/PROGRAMA: 
PROYECTO: </v>
      </c>
      <c r="R93" s="83">
        <f>+'T12. Planes-program-proyect'!I93</f>
        <v>0</v>
      </c>
    </row>
    <row r="94" spans="1:18" ht="39">
      <c r="A94" s="33" t="str">
        <f>+'T12. Planes-program-proyect'!O94</f>
        <v xml:space="preserve"> </v>
      </c>
      <c r="B94" s="33">
        <f>'T12. Planes-program-proyect'!K94</f>
        <v>0</v>
      </c>
      <c r="C94" s="33" t="str">
        <f t="shared" si="4"/>
        <v/>
      </c>
      <c r="D94" s="33">
        <f>'T12. Planes-program-proyect'!L94</f>
        <v>0</v>
      </c>
      <c r="E94" s="33" t="str">
        <f>'T12. Planes-program-proyect'!D94</f>
        <v>No existe una competencia definida</v>
      </c>
      <c r="F94" s="33">
        <f>'T12. Planes-program-proyect'!B94</f>
        <v>0</v>
      </c>
      <c r="G94" s="26">
        <f>'T11.Obj G, politicas, metas'!E94</f>
        <v>0</v>
      </c>
      <c r="H94" s="26">
        <f>'T11.Obj G, politicas, metas'!F94</f>
        <v>0</v>
      </c>
      <c r="I94" s="34">
        <f>+'T11.Obj G, politicas, metas'!G94</f>
        <v>0</v>
      </c>
      <c r="J94" s="35">
        <f>'T11.Obj G, politicas, metas'!H94</f>
        <v>0</v>
      </c>
      <c r="K94" s="36">
        <f>'T11.Obj G, politicas, metas'!I94</f>
        <v>0</v>
      </c>
      <c r="L94" s="36">
        <f t="shared" si="5"/>
        <v>0</v>
      </c>
      <c r="M94" s="87">
        <f>'T11.Obj G, politicas, metas'!J94</f>
        <v>0</v>
      </c>
      <c r="N94" s="87">
        <f>'T11.Obj G, politicas, metas'!K94</f>
        <v>0</v>
      </c>
      <c r="O94" s="87">
        <f>'T11.Obj G, politicas, metas'!L94</f>
        <v>0</v>
      </c>
      <c r="P94" s="87">
        <f>'T11.Obj G, politicas, metas'!M94</f>
        <v>0</v>
      </c>
      <c r="Q94" s="26" t="str">
        <f>_xlfn.CONCAT("PLAN/PROGRAMA: ",'T12. Planes-program-proyect'!F94,"
","PROYECTO: ",'T12. Planes-program-proyect'!G94)</f>
        <v xml:space="preserve">PLAN/PROGRAMA: 
PROYECTO: </v>
      </c>
      <c r="R94" s="83">
        <f>+'T12. Planes-program-proyect'!I94</f>
        <v>0</v>
      </c>
    </row>
    <row r="95" spans="1:18" ht="39">
      <c r="A95" s="33" t="str">
        <f>+'T12. Planes-program-proyect'!O95</f>
        <v xml:space="preserve"> </v>
      </c>
      <c r="B95" s="33">
        <f>'T12. Planes-program-proyect'!K95</f>
        <v>0</v>
      </c>
      <c r="C95" s="33" t="str">
        <f t="shared" si="4"/>
        <v/>
      </c>
      <c r="D95" s="33">
        <f>'T12. Planes-program-proyect'!L95</f>
        <v>0</v>
      </c>
      <c r="E95" s="33" t="str">
        <f>'T12. Planes-program-proyect'!D95</f>
        <v>No existe una competencia definida</v>
      </c>
      <c r="F95" s="33">
        <f>'T12. Planes-program-proyect'!B95</f>
        <v>0</v>
      </c>
      <c r="G95" s="26">
        <f>'T11.Obj G, politicas, metas'!E95</f>
        <v>0</v>
      </c>
      <c r="H95" s="26">
        <f>'T11.Obj G, politicas, metas'!F95</f>
        <v>0</v>
      </c>
      <c r="I95" s="34">
        <f>+'T11.Obj G, politicas, metas'!G95</f>
        <v>0</v>
      </c>
      <c r="J95" s="35">
        <f>'T11.Obj G, politicas, metas'!H95</f>
        <v>0</v>
      </c>
      <c r="K95" s="36">
        <f>'T11.Obj G, politicas, metas'!I95</f>
        <v>0</v>
      </c>
      <c r="L95" s="36">
        <f t="shared" si="5"/>
        <v>0</v>
      </c>
      <c r="M95" s="87">
        <f>'T11.Obj G, politicas, metas'!J95</f>
        <v>0</v>
      </c>
      <c r="N95" s="87">
        <f>'T11.Obj G, politicas, metas'!K95</f>
        <v>0</v>
      </c>
      <c r="O95" s="87">
        <f>'T11.Obj G, politicas, metas'!L95</f>
        <v>0</v>
      </c>
      <c r="P95" s="87">
        <f>'T11.Obj G, politicas, metas'!M95</f>
        <v>0</v>
      </c>
      <c r="Q95" s="26" t="str">
        <f>_xlfn.CONCAT("PLAN/PROGRAMA: ",'T12. Planes-program-proyect'!F95,"
","PROYECTO: ",'T12. Planes-program-proyect'!G95)</f>
        <v xml:space="preserve">PLAN/PROGRAMA: 
PROYECTO: </v>
      </c>
      <c r="R95" s="83">
        <f>+'T12. Planes-program-proyect'!I95</f>
        <v>0</v>
      </c>
    </row>
    <row r="96" spans="1:18" ht="39">
      <c r="A96" s="33" t="str">
        <f>+'T12. Planes-program-proyect'!O96</f>
        <v xml:space="preserve"> </v>
      </c>
      <c r="B96" s="33">
        <f>'T12. Planes-program-proyect'!K96</f>
        <v>0</v>
      </c>
      <c r="C96" s="33" t="str">
        <f t="shared" si="4"/>
        <v/>
      </c>
      <c r="D96" s="33">
        <f>'T12. Planes-program-proyect'!L96</f>
        <v>0</v>
      </c>
      <c r="E96" s="33" t="str">
        <f>'T12. Planes-program-proyect'!D96</f>
        <v>No existe una competencia definida</v>
      </c>
      <c r="F96" s="33">
        <f>'T12. Planes-program-proyect'!B96</f>
        <v>0</v>
      </c>
      <c r="G96" s="26">
        <f>'T11.Obj G, politicas, metas'!E96</f>
        <v>0</v>
      </c>
      <c r="H96" s="26">
        <f>'T11.Obj G, politicas, metas'!F96</f>
        <v>0</v>
      </c>
      <c r="I96" s="34">
        <f>+'T11.Obj G, politicas, metas'!G96</f>
        <v>0</v>
      </c>
      <c r="J96" s="35">
        <f>'T11.Obj G, politicas, metas'!H96</f>
        <v>0</v>
      </c>
      <c r="K96" s="36">
        <f>'T11.Obj G, politicas, metas'!I96</f>
        <v>0</v>
      </c>
      <c r="L96" s="36">
        <f t="shared" si="5"/>
        <v>0</v>
      </c>
      <c r="M96" s="87">
        <f>'T11.Obj G, politicas, metas'!J96</f>
        <v>0</v>
      </c>
      <c r="N96" s="87">
        <f>'T11.Obj G, politicas, metas'!K96</f>
        <v>0</v>
      </c>
      <c r="O96" s="87">
        <f>'T11.Obj G, politicas, metas'!L96</f>
        <v>0</v>
      </c>
      <c r="P96" s="87">
        <f>'T11.Obj G, politicas, metas'!M96</f>
        <v>0</v>
      </c>
      <c r="Q96" s="26" t="str">
        <f>_xlfn.CONCAT("PLAN/PROGRAMA: ",'T12. Planes-program-proyect'!F96,"
","PROYECTO: ",'T12. Planes-program-proyect'!G96)</f>
        <v xml:space="preserve">PLAN/PROGRAMA: 
PROYECTO: </v>
      </c>
      <c r="R96" s="83">
        <f>+'T12. Planes-program-proyect'!I96</f>
        <v>0</v>
      </c>
    </row>
    <row r="97" spans="1:18" ht="39">
      <c r="A97" s="33" t="str">
        <f>+'T12. Planes-program-proyect'!O97</f>
        <v xml:space="preserve"> </v>
      </c>
      <c r="B97" s="33">
        <f>'T12. Planes-program-proyect'!K97</f>
        <v>0</v>
      </c>
      <c r="C97" s="33" t="str">
        <f t="shared" si="4"/>
        <v/>
      </c>
      <c r="D97" s="33">
        <f>'T12. Planes-program-proyect'!L97</f>
        <v>0</v>
      </c>
      <c r="E97" s="33" t="str">
        <f>'T12. Planes-program-proyect'!D97</f>
        <v>No existe una competencia definida</v>
      </c>
      <c r="F97" s="33">
        <f>'T12. Planes-program-proyect'!B97</f>
        <v>0</v>
      </c>
      <c r="G97" s="26">
        <f>'T11.Obj G, politicas, metas'!E97</f>
        <v>0</v>
      </c>
      <c r="H97" s="26">
        <f>'T11.Obj G, politicas, metas'!F97</f>
        <v>0</v>
      </c>
      <c r="I97" s="34">
        <f>+'T11.Obj G, politicas, metas'!G97</f>
        <v>0</v>
      </c>
      <c r="J97" s="35">
        <f>'T11.Obj G, politicas, metas'!H97</f>
        <v>0</v>
      </c>
      <c r="K97" s="36">
        <f>'T11.Obj G, politicas, metas'!I97</f>
        <v>0</v>
      </c>
      <c r="L97" s="36">
        <f t="shared" si="5"/>
        <v>0</v>
      </c>
      <c r="M97" s="87">
        <f>'T11.Obj G, politicas, metas'!J97</f>
        <v>0</v>
      </c>
      <c r="N97" s="87">
        <f>'T11.Obj G, politicas, metas'!K97</f>
        <v>0</v>
      </c>
      <c r="O97" s="87">
        <f>'T11.Obj G, politicas, metas'!L97</f>
        <v>0</v>
      </c>
      <c r="P97" s="87">
        <f>'T11.Obj G, politicas, metas'!M97</f>
        <v>0</v>
      </c>
      <c r="Q97" s="26" t="str">
        <f>_xlfn.CONCAT("PLAN/PROGRAMA: ",'T12. Planes-program-proyect'!F97,"
","PROYECTO: ",'T12. Planes-program-proyect'!G97)</f>
        <v xml:space="preserve">PLAN/PROGRAMA: 
PROYECTO: </v>
      </c>
      <c r="R97" s="83">
        <f>+'T12. Planes-program-proyect'!I97</f>
        <v>0</v>
      </c>
    </row>
    <row r="98" spans="1:18" ht="39">
      <c r="A98" s="33" t="str">
        <f>+'T12. Planes-program-proyect'!O98</f>
        <v xml:space="preserve"> </v>
      </c>
      <c r="B98" s="33">
        <f>'T12. Planes-program-proyect'!K98</f>
        <v>0</v>
      </c>
      <c r="C98" s="33" t="str">
        <f t="shared" si="4"/>
        <v/>
      </c>
      <c r="D98" s="33">
        <f>'T12. Planes-program-proyect'!L98</f>
        <v>0</v>
      </c>
      <c r="E98" s="33" t="str">
        <f>'T12. Planes-program-proyect'!D98</f>
        <v>No existe una competencia definida</v>
      </c>
      <c r="F98" s="33">
        <f>'T12. Planes-program-proyect'!B98</f>
        <v>0</v>
      </c>
      <c r="G98" s="26">
        <f>'T11.Obj G, politicas, metas'!E98</f>
        <v>0</v>
      </c>
      <c r="H98" s="26">
        <f>'T11.Obj G, politicas, metas'!F98</f>
        <v>0</v>
      </c>
      <c r="I98" s="34">
        <f>+'T11.Obj G, politicas, metas'!G98</f>
        <v>0</v>
      </c>
      <c r="J98" s="35">
        <f>'T11.Obj G, politicas, metas'!H98</f>
        <v>0</v>
      </c>
      <c r="K98" s="36">
        <f>'T11.Obj G, politicas, metas'!I98</f>
        <v>0</v>
      </c>
      <c r="L98" s="36">
        <f t="shared" si="5"/>
        <v>0</v>
      </c>
      <c r="M98" s="87">
        <f>'T11.Obj G, politicas, metas'!J98</f>
        <v>0</v>
      </c>
      <c r="N98" s="87">
        <f>'T11.Obj G, politicas, metas'!K98</f>
        <v>0</v>
      </c>
      <c r="O98" s="87">
        <f>'T11.Obj G, politicas, metas'!L98</f>
        <v>0</v>
      </c>
      <c r="P98" s="87">
        <f>'T11.Obj G, politicas, metas'!M98</f>
        <v>0</v>
      </c>
      <c r="Q98" s="26" t="str">
        <f>_xlfn.CONCAT("PLAN/PROGRAMA: ",'T12. Planes-program-proyect'!F98,"
","PROYECTO: ",'T12. Planes-program-proyect'!G98)</f>
        <v xml:space="preserve">PLAN/PROGRAMA: 
PROYECTO: </v>
      </c>
      <c r="R98" s="83">
        <f>+'T12. Planes-program-proyect'!I98</f>
        <v>0</v>
      </c>
    </row>
    <row r="99" spans="1:18" ht="39">
      <c r="A99" s="33" t="str">
        <f>+'T12. Planes-program-proyect'!O99</f>
        <v xml:space="preserve"> </v>
      </c>
      <c r="B99" s="33">
        <f>'T12. Planes-program-proyect'!K99</f>
        <v>0</v>
      </c>
      <c r="C99" s="33" t="str">
        <f t="shared" si="4"/>
        <v/>
      </c>
      <c r="D99" s="33">
        <f>'T12. Planes-program-proyect'!L99</f>
        <v>0</v>
      </c>
      <c r="E99" s="33" t="str">
        <f>'T12. Planes-program-proyect'!D99</f>
        <v>No existe una competencia definida</v>
      </c>
      <c r="F99" s="33">
        <f>'T12. Planes-program-proyect'!B99</f>
        <v>0</v>
      </c>
      <c r="G99" s="26">
        <f>'T11.Obj G, politicas, metas'!E99</f>
        <v>0</v>
      </c>
      <c r="H99" s="26">
        <f>'T11.Obj G, politicas, metas'!F99</f>
        <v>0</v>
      </c>
      <c r="I99" s="34">
        <f>+'T11.Obj G, politicas, metas'!G99</f>
        <v>0</v>
      </c>
      <c r="J99" s="35">
        <f>'T11.Obj G, politicas, metas'!H99</f>
        <v>0</v>
      </c>
      <c r="K99" s="36">
        <f>'T11.Obj G, politicas, metas'!I99</f>
        <v>0</v>
      </c>
      <c r="L99" s="36">
        <f t="shared" si="5"/>
        <v>0</v>
      </c>
      <c r="M99" s="87">
        <f>'T11.Obj G, politicas, metas'!J99</f>
        <v>0</v>
      </c>
      <c r="N99" s="87">
        <f>'T11.Obj G, politicas, metas'!K99</f>
        <v>0</v>
      </c>
      <c r="O99" s="87">
        <f>'T11.Obj G, politicas, metas'!L99</f>
        <v>0</v>
      </c>
      <c r="P99" s="87">
        <f>'T11.Obj G, politicas, metas'!M99</f>
        <v>0</v>
      </c>
      <c r="Q99" s="26" t="str">
        <f>_xlfn.CONCAT("PLAN/PROGRAMA: ",'T12. Planes-program-proyect'!F99,"
","PROYECTO: ",'T12. Planes-program-proyect'!G99)</f>
        <v xml:space="preserve">PLAN/PROGRAMA: 
PROYECTO: </v>
      </c>
      <c r="R99" s="83">
        <f>+'T12. Planes-program-proyect'!I99</f>
        <v>0</v>
      </c>
    </row>
    <row r="100" spans="1:18" ht="39">
      <c r="A100" s="33" t="str">
        <f>+'T12. Planes-program-proyect'!O100</f>
        <v xml:space="preserve"> </v>
      </c>
      <c r="B100" s="33">
        <f>'T12. Planes-program-proyect'!K100</f>
        <v>0</v>
      </c>
      <c r="C100" s="33" t="str">
        <f t="shared" si="4"/>
        <v/>
      </c>
      <c r="D100" s="33">
        <f>'T12. Planes-program-proyect'!L100</f>
        <v>0</v>
      </c>
      <c r="E100" s="33" t="str">
        <f>'T12. Planes-program-proyect'!D100</f>
        <v>No existe una competencia definida</v>
      </c>
      <c r="F100" s="33">
        <f>'T12. Planes-program-proyect'!B100</f>
        <v>0</v>
      </c>
      <c r="G100" s="26">
        <f>'T11.Obj G, politicas, metas'!E100</f>
        <v>0</v>
      </c>
      <c r="H100" s="26">
        <f>'T11.Obj G, politicas, metas'!F100</f>
        <v>0</v>
      </c>
      <c r="I100" s="34">
        <f>+'T11.Obj G, politicas, metas'!G100</f>
        <v>0</v>
      </c>
      <c r="J100" s="35">
        <f>'T11.Obj G, politicas, metas'!H100</f>
        <v>0</v>
      </c>
      <c r="K100" s="36">
        <f>'T11.Obj G, politicas, metas'!I100</f>
        <v>0</v>
      </c>
      <c r="L100" s="36">
        <f t="shared" si="5"/>
        <v>0</v>
      </c>
      <c r="M100" s="87">
        <f>'T11.Obj G, politicas, metas'!J100</f>
        <v>0</v>
      </c>
      <c r="N100" s="87">
        <f>'T11.Obj G, politicas, metas'!K100</f>
        <v>0</v>
      </c>
      <c r="O100" s="87">
        <f>'T11.Obj G, politicas, metas'!L100</f>
        <v>0</v>
      </c>
      <c r="P100" s="87">
        <f>'T11.Obj G, politicas, metas'!M100</f>
        <v>0</v>
      </c>
      <c r="Q100" s="26" t="str">
        <f>_xlfn.CONCAT("PLAN/PROGRAMA: ",'T12. Planes-program-proyect'!F100,"
","PROYECTO: ",'T12. Planes-program-proyect'!G100)</f>
        <v xml:space="preserve">PLAN/PROGRAMA: 
PROYECTO: </v>
      </c>
      <c r="R100" s="83">
        <f>+'T12. Planes-program-proyect'!I100</f>
        <v>0</v>
      </c>
    </row>
    <row r="101" spans="1:18" ht="39">
      <c r="A101" s="33" t="str">
        <f>+'T12. Planes-program-proyect'!O101</f>
        <v xml:space="preserve"> </v>
      </c>
      <c r="B101" s="33">
        <f>'T12. Planes-program-proyect'!K101</f>
        <v>0</v>
      </c>
      <c r="C101" s="33" t="str">
        <f t="shared" si="4"/>
        <v/>
      </c>
      <c r="D101" s="33">
        <f>'T12. Planes-program-proyect'!L101</f>
        <v>0</v>
      </c>
      <c r="E101" s="33" t="str">
        <f>'T12. Planes-program-proyect'!D101</f>
        <v>No existe una competencia definida</v>
      </c>
      <c r="F101" s="33">
        <f>'T12. Planes-program-proyect'!B101</f>
        <v>0</v>
      </c>
      <c r="G101" s="26">
        <f>'T11.Obj G, politicas, metas'!E101</f>
        <v>0</v>
      </c>
      <c r="H101" s="26">
        <f>'T11.Obj G, politicas, metas'!F101</f>
        <v>0</v>
      </c>
      <c r="I101" s="34">
        <f>+'T11.Obj G, politicas, metas'!G101</f>
        <v>0</v>
      </c>
      <c r="J101" s="35">
        <f>'T11.Obj G, politicas, metas'!H101</f>
        <v>0</v>
      </c>
      <c r="K101" s="36">
        <f>'T11.Obj G, politicas, metas'!I101</f>
        <v>0</v>
      </c>
      <c r="L101" s="36">
        <f t="shared" si="5"/>
        <v>0</v>
      </c>
      <c r="M101" s="87">
        <f>'T11.Obj G, politicas, metas'!J101</f>
        <v>0</v>
      </c>
      <c r="N101" s="87">
        <f>'T11.Obj G, politicas, metas'!K101</f>
        <v>0</v>
      </c>
      <c r="O101" s="87">
        <f>'T11.Obj G, politicas, metas'!L101</f>
        <v>0</v>
      </c>
      <c r="P101" s="87">
        <f>'T11.Obj G, politicas, metas'!M101</f>
        <v>0</v>
      </c>
      <c r="Q101" s="26" t="str">
        <f>_xlfn.CONCAT("PLAN/PROGRAMA: ",'T12. Planes-program-proyect'!F101,"
","PROYECTO: ",'T12. Planes-program-proyect'!G101)</f>
        <v xml:space="preserve">PLAN/PROGRAMA: 
PROYECTO: </v>
      </c>
      <c r="R101" s="83">
        <f>+'T12. Planes-program-proyect'!I101</f>
        <v>0</v>
      </c>
    </row>
    <row r="102" spans="1:18" ht="39">
      <c r="A102" s="33" t="str">
        <f>+'T12. Planes-program-proyect'!O102</f>
        <v xml:space="preserve"> </v>
      </c>
      <c r="B102" s="33">
        <f>'T12. Planes-program-proyect'!K102</f>
        <v>0</v>
      </c>
      <c r="C102" s="33" t="str">
        <f t="shared" si="4"/>
        <v/>
      </c>
      <c r="D102" s="33">
        <f>'T12. Planes-program-proyect'!L102</f>
        <v>0</v>
      </c>
      <c r="E102" s="33" t="str">
        <f>'T12. Planes-program-proyect'!D102</f>
        <v>No existe una competencia definida</v>
      </c>
      <c r="F102" s="33">
        <f>'T12. Planes-program-proyect'!B102</f>
        <v>0</v>
      </c>
      <c r="G102" s="26">
        <f>'T11.Obj G, politicas, metas'!E102</f>
        <v>0</v>
      </c>
      <c r="H102" s="26">
        <f>'T11.Obj G, politicas, metas'!F102</f>
        <v>0</v>
      </c>
      <c r="I102" s="34">
        <f>+'T11.Obj G, politicas, metas'!G102</f>
        <v>0</v>
      </c>
      <c r="J102" s="35">
        <f>'T11.Obj G, politicas, metas'!H102</f>
        <v>0</v>
      </c>
      <c r="K102" s="36">
        <f>'T11.Obj G, politicas, metas'!I102</f>
        <v>0</v>
      </c>
      <c r="L102" s="36">
        <f t="shared" si="5"/>
        <v>0</v>
      </c>
      <c r="M102" s="87">
        <f>'T11.Obj G, politicas, metas'!J102</f>
        <v>0</v>
      </c>
      <c r="N102" s="87">
        <f>'T11.Obj G, politicas, metas'!K102</f>
        <v>0</v>
      </c>
      <c r="O102" s="87">
        <f>'T11.Obj G, politicas, metas'!L102</f>
        <v>0</v>
      </c>
      <c r="P102" s="87">
        <f>'T11.Obj G, politicas, metas'!M102</f>
        <v>0</v>
      </c>
      <c r="Q102" s="26" t="str">
        <f>_xlfn.CONCAT("PLAN/PROGRAMA: ",'T12. Planes-program-proyect'!F102,"
","PROYECTO: ",'T12. Planes-program-proyect'!G102)</f>
        <v xml:space="preserve">PLAN/PROGRAMA: 
PROYECTO: </v>
      </c>
      <c r="R102" s="83">
        <f>+'T12. Planes-program-proyect'!I102</f>
        <v>0</v>
      </c>
    </row>
    <row r="103" spans="1:18" ht="39">
      <c r="A103" s="33" t="str">
        <f>+'T12. Planes-program-proyect'!O103</f>
        <v xml:space="preserve"> </v>
      </c>
      <c r="B103" s="33">
        <f>'T12. Planes-program-proyect'!K103</f>
        <v>0</v>
      </c>
      <c r="C103" s="33" t="str">
        <f t="shared" si="4"/>
        <v/>
      </c>
      <c r="D103" s="33">
        <f>'T12. Planes-program-proyect'!L103</f>
        <v>0</v>
      </c>
      <c r="E103" s="33" t="str">
        <f>'T12. Planes-program-proyect'!D103</f>
        <v>No existe una competencia definida</v>
      </c>
      <c r="F103" s="33">
        <f>'T12. Planes-program-proyect'!B103</f>
        <v>0</v>
      </c>
      <c r="G103" s="26">
        <f>'T11.Obj G, politicas, metas'!E103</f>
        <v>0</v>
      </c>
      <c r="H103" s="26">
        <f>'T11.Obj G, politicas, metas'!F103</f>
        <v>0</v>
      </c>
      <c r="I103" s="34">
        <f>+'T11.Obj G, politicas, metas'!G103</f>
        <v>0</v>
      </c>
      <c r="J103" s="35">
        <f>'T11.Obj G, politicas, metas'!H103</f>
        <v>0</v>
      </c>
      <c r="K103" s="36">
        <f>'T11.Obj G, politicas, metas'!I103</f>
        <v>0</v>
      </c>
      <c r="L103" s="36">
        <f t="shared" si="5"/>
        <v>0</v>
      </c>
      <c r="M103" s="87">
        <f>'T11.Obj G, politicas, metas'!J103</f>
        <v>0</v>
      </c>
      <c r="N103" s="87">
        <f>'T11.Obj G, politicas, metas'!K103</f>
        <v>0</v>
      </c>
      <c r="O103" s="87">
        <f>'T11.Obj G, politicas, metas'!L103</f>
        <v>0</v>
      </c>
      <c r="P103" s="87">
        <f>'T11.Obj G, politicas, metas'!M103</f>
        <v>0</v>
      </c>
      <c r="Q103" s="26" t="str">
        <f>_xlfn.CONCAT("PLAN/PROGRAMA: ",'T12. Planes-program-proyect'!F103,"
","PROYECTO: ",'T12. Planes-program-proyect'!G103)</f>
        <v xml:space="preserve">PLAN/PROGRAMA: 
PROYECTO: </v>
      </c>
      <c r="R103" s="83">
        <f>+'T12. Planes-program-proyect'!I103</f>
        <v>0</v>
      </c>
    </row>
    <row r="104" spans="1:18" ht="39">
      <c r="A104" s="33" t="str">
        <f>+'T12. Planes-program-proyect'!O104</f>
        <v xml:space="preserve"> </v>
      </c>
      <c r="B104" s="33">
        <f>'T12. Planes-program-proyect'!K104</f>
        <v>0</v>
      </c>
      <c r="C104" s="33" t="str">
        <f t="shared" si="4"/>
        <v/>
      </c>
      <c r="D104" s="33">
        <f>'T12. Planes-program-proyect'!L104</f>
        <v>0</v>
      </c>
      <c r="E104" s="33" t="str">
        <f>'T12. Planes-program-proyect'!D104</f>
        <v>No existe una competencia definida</v>
      </c>
      <c r="F104" s="33">
        <f>'T12. Planes-program-proyect'!B104</f>
        <v>0</v>
      </c>
      <c r="G104" s="26">
        <f>'T11.Obj G, politicas, metas'!E104</f>
        <v>0</v>
      </c>
      <c r="H104" s="26">
        <f>'T11.Obj G, politicas, metas'!F104</f>
        <v>0</v>
      </c>
      <c r="I104" s="34">
        <f>+'T11.Obj G, politicas, metas'!G104</f>
        <v>0</v>
      </c>
      <c r="J104" s="35">
        <f>'T11.Obj G, politicas, metas'!H104</f>
        <v>0</v>
      </c>
      <c r="K104" s="36">
        <f>'T11.Obj G, politicas, metas'!I104</f>
        <v>0</v>
      </c>
      <c r="L104" s="36">
        <f t="shared" si="5"/>
        <v>0</v>
      </c>
      <c r="M104" s="87">
        <f>'T11.Obj G, politicas, metas'!J104</f>
        <v>0</v>
      </c>
      <c r="N104" s="87">
        <f>'T11.Obj G, politicas, metas'!K104</f>
        <v>0</v>
      </c>
      <c r="O104" s="87">
        <f>'T11.Obj G, politicas, metas'!L104</f>
        <v>0</v>
      </c>
      <c r="P104" s="87">
        <f>'T11.Obj G, politicas, metas'!M104</f>
        <v>0</v>
      </c>
      <c r="Q104" s="26" t="str">
        <f>_xlfn.CONCAT("PLAN/PROGRAMA: ",'T12. Planes-program-proyect'!F104,"
","PROYECTO: ",'T12. Planes-program-proyect'!G104)</f>
        <v xml:space="preserve">PLAN/PROGRAMA: 
PROYECTO: </v>
      </c>
      <c r="R104" s="83">
        <f>+'T12. Planes-program-proyect'!I104</f>
        <v>0</v>
      </c>
    </row>
    <row r="105" spans="1:18" ht="39">
      <c r="A105" s="33" t="str">
        <f>+'T12. Planes-program-proyect'!O105</f>
        <v xml:space="preserve"> </v>
      </c>
      <c r="B105" s="33">
        <f>'T12. Planes-program-proyect'!K105</f>
        <v>0</v>
      </c>
      <c r="C105" s="33" t="str">
        <f t="shared" si="4"/>
        <v/>
      </c>
      <c r="D105" s="33">
        <f>'T12. Planes-program-proyect'!L105</f>
        <v>0</v>
      </c>
      <c r="E105" s="33" t="str">
        <f>'T12. Planes-program-proyect'!D105</f>
        <v>No existe una competencia definida</v>
      </c>
      <c r="F105" s="33">
        <f>'T12. Planes-program-proyect'!B105</f>
        <v>0</v>
      </c>
      <c r="G105" s="26">
        <f>'T11.Obj G, politicas, metas'!E105</f>
        <v>0</v>
      </c>
      <c r="H105" s="26">
        <f>'T11.Obj G, politicas, metas'!F105</f>
        <v>0</v>
      </c>
      <c r="I105" s="34">
        <f>+'T11.Obj G, politicas, metas'!G105</f>
        <v>0</v>
      </c>
      <c r="J105" s="35">
        <f>'T11.Obj G, politicas, metas'!H105</f>
        <v>0</v>
      </c>
      <c r="K105" s="36">
        <f>'T11.Obj G, politicas, metas'!I105</f>
        <v>0</v>
      </c>
      <c r="L105" s="36">
        <f t="shared" si="5"/>
        <v>0</v>
      </c>
      <c r="M105" s="87">
        <f>'T11.Obj G, politicas, metas'!J105</f>
        <v>0</v>
      </c>
      <c r="N105" s="87">
        <f>'T11.Obj G, politicas, metas'!K105</f>
        <v>0</v>
      </c>
      <c r="O105" s="87">
        <f>'T11.Obj G, politicas, metas'!L105</f>
        <v>0</v>
      </c>
      <c r="P105" s="87">
        <f>'T11.Obj G, politicas, metas'!M105</f>
        <v>0</v>
      </c>
      <c r="Q105" s="26" t="str">
        <f>_xlfn.CONCAT("PLAN/PROGRAMA: ",'T12. Planes-program-proyect'!F105,"
","PROYECTO: ",'T12. Planes-program-proyect'!G105)</f>
        <v xml:space="preserve">PLAN/PROGRAMA: 
PROYECTO: </v>
      </c>
      <c r="R105" s="83">
        <f>+'T12. Planes-program-proyect'!I105</f>
        <v>0</v>
      </c>
    </row>
    <row r="106" spans="1:18" ht="39">
      <c r="A106" s="33" t="str">
        <f>+'T12. Planes-program-proyect'!O106</f>
        <v xml:space="preserve"> </v>
      </c>
      <c r="B106" s="33">
        <f>'T12. Planes-program-proyect'!K106</f>
        <v>0</v>
      </c>
      <c r="C106" s="33" t="str">
        <f t="shared" si="4"/>
        <v/>
      </c>
      <c r="D106" s="33">
        <f>'T12. Planes-program-proyect'!L106</f>
        <v>0</v>
      </c>
      <c r="E106" s="33" t="str">
        <f>'T12. Planes-program-proyect'!D106</f>
        <v>No existe una competencia definida</v>
      </c>
      <c r="F106" s="33">
        <f>'T12. Planes-program-proyect'!B106</f>
        <v>0</v>
      </c>
      <c r="G106" s="26">
        <f>'T11.Obj G, politicas, metas'!E106</f>
        <v>0</v>
      </c>
      <c r="H106" s="26">
        <f>'T11.Obj G, politicas, metas'!F106</f>
        <v>0</v>
      </c>
      <c r="I106" s="34">
        <f>+'T11.Obj G, politicas, metas'!G106</f>
        <v>0</v>
      </c>
      <c r="J106" s="35">
        <f>'T11.Obj G, politicas, metas'!H106</f>
        <v>0</v>
      </c>
      <c r="K106" s="36">
        <f>'T11.Obj G, politicas, metas'!I106</f>
        <v>0</v>
      </c>
      <c r="L106" s="36">
        <f t="shared" si="5"/>
        <v>0</v>
      </c>
      <c r="M106" s="87">
        <f>'T11.Obj G, politicas, metas'!J106</f>
        <v>0</v>
      </c>
      <c r="N106" s="87">
        <f>'T11.Obj G, politicas, metas'!K106</f>
        <v>0</v>
      </c>
      <c r="O106" s="87">
        <f>'T11.Obj G, politicas, metas'!L106</f>
        <v>0</v>
      </c>
      <c r="P106" s="87">
        <f>'T11.Obj G, politicas, metas'!M106</f>
        <v>0</v>
      </c>
      <c r="Q106" s="26" t="str">
        <f>_xlfn.CONCAT("PLAN/PROGRAMA: ",'T12. Planes-program-proyect'!F106,"
","PROYECTO: ",'T12. Planes-program-proyect'!G106)</f>
        <v xml:space="preserve">PLAN/PROGRAMA: 
PROYECTO: </v>
      </c>
      <c r="R106" s="83">
        <f>+'T12. Planes-program-proyect'!I106</f>
        <v>0</v>
      </c>
    </row>
    <row r="107" spans="1:18" ht="39">
      <c r="A107" s="33" t="str">
        <f>+'T12. Planes-program-proyect'!O107</f>
        <v xml:space="preserve"> </v>
      </c>
      <c r="B107" s="33">
        <f>'T12. Planes-program-proyect'!K107</f>
        <v>0</v>
      </c>
      <c r="C107" s="33" t="str">
        <f t="shared" si="4"/>
        <v/>
      </c>
      <c r="D107" s="33">
        <f>'T12. Planes-program-proyect'!L107</f>
        <v>0</v>
      </c>
      <c r="E107" s="33" t="str">
        <f>'T12. Planes-program-proyect'!D107</f>
        <v>No existe una competencia definida</v>
      </c>
      <c r="F107" s="33">
        <f>'T12. Planes-program-proyect'!B107</f>
        <v>0</v>
      </c>
      <c r="G107" s="26">
        <f>'T11.Obj G, politicas, metas'!E107</f>
        <v>0</v>
      </c>
      <c r="H107" s="26">
        <f>'T11.Obj G, politicas, metas'!F107</f>
        <v>0</v>
      </c>
      <c r="I107" s="34">
        <f>+'T11.Obj G, politicas, metas'!G107</f>
        <v>0</v>
      </c>
      <c r="J107" s="35">
        <f>'T11.Obj G, politicas, metas'!H107</f>
        <v>0</v>
      </c>
      <c r="K107" s="36">
        <f>'T11.Obj G, politicas, metas'!I107</f>
        <v>0</v>
      </c>
      <c r="L107" s="36">
        <f t="shared" si="5"/>
        <v>0</v>
      </c>
      <c r="M107" s="87">
        <f>'T11.Obj G, politicas, metas'!J107</f>
        <v>0</v>
      </c>
      <c r="N107" s="87">
        <f>'T11.Obj G, politicas, metas'!K107</f>
        <v>0</v>
      </c>
      <c r="O107" s="87">
        <f>'T11.Obj G, politicas, metas'!L107</f>
        <v>0</v>
      </c>
      <c r="P107" s="87">
        <f>'T11.Obj G, politicas, metas'!M107</f>
        <v>0</v>
      </c>
      <c r="Q107" s="26" t="str">
        <f>_xlfn.CONCAT("PLAN/PROGRAMA: ",'T12. Planes-program-proyect'!F107,"
","PROYECTO: ",'T12. Planes-program-proyect'!G107)</f>
        <v xml:space="preserve">PLAN/PROGRAMA: 
PROYECTO: </v>
      </c>
      <c r="R107" s="83">
        <f>+'T12. Planes-program-proyect'!I107</f>
        <v>0</v>
      </c>
    </row>
    <row r="108" spans="1:18" ht="39">
      <c r="A108" s="33" t="str">
        <f>+'T12. Planes-program-proyect'!O108</f>
        <v xml:space="preserve"> </v>
      </c>
      <c r="B108" s="33">
        <f>'T12. Planes-program-proyect'!K108</f>
        <v>0</v>
      </c>
      <c r="C108" s="33" t="str">
        <f t="shared" si="4"/>
        <v/>
      </c>
      <c r="D108" s="33">
        <f>'T12. Planes-program-proyect'!L108</f>
        <v>0</v>
      </c>
      <c r="E108" s="33" t="str">
        <f>'T12. Planes-program-proyect'!D108</f>
        <v>No existe una competencia definida</v>
      </c>
      <c r="F108" s="33">
        <f>'T12. Planes-program-proyect'!B108</f>
        <v>0</v>
      </c>
      <c r="G108" s="26">
        <f>'T11.Obj G, politicas, metas'!E108</f>
        <v>0</v>
      </c>
      <c r="H108" s="26">
        <f>'T11.Obj G, politicas, metas'!F108</f>
        <v>0</v>
      </c>
      <c r="I108" s="34">
        <f>+'T11.Obj G, politicas, metas'!G108</f>
        <v>0</v>
      </c>
      <c r="J108" s="35">
        <f>'T11.Obj G, politicas, metas'!H108</f>
        <v>0</v>
      </c>
      <c r="K108" s="36">
        <f>'T11.Obj G, politicas, metas'!I108</f>
        <v>0</v>
      </c>
      <c r="L108" s="36">
        <f t="shared" si="5"/>
        <v>0</v>
      </c>
      <c r="M108" s="87">
        <f>'T11.Obj G, politicas, metas'!J108</f>
        <v>0</v>
      </c>
      <c r="N108" s="87">
        <f>'T11.Obj G, politicas, metas'!K108</f>
        <v>0</v>
      </c>
      <c r="O108" s="87">
        <f>'T11.Obj G, politicas, metas'!L108</f>
        <v>0</v>
      </c>
      <c r="P108" s="87">
        <f>'T11.Obj G, politicas, metas'!M108</f>
        <v>0</v>
      </c>
      <c r="Q108" s="26" t="str">
        <f>_xlfn.CONCAT("PLAN/PROGRAMA: ",'T12. Planes-program-proyect'!F108,"
","PROYECTO: ",'T12. Planes-program-proyect'!G108)</f>
        <v xml:space="preserve">PLAN/PROGRAMA: 
PROYECTO: </v>
      </c>
      <c r="R108" s="83">
        <f>+'T12. Planes-program-proyect'!I108</f>
        <v>0</v>
      </c>
    </row>
    <row r="109" spans="1:18" ht="39">
      <c r="A109" s="33" t="str">
        <f>+'T12. Planes-program-proyect'!O109</f>
        <v xml:space="preserve"> </v>
      </c>
      <c r="B109" s="33">
        <f>'T12. Planes-program-proyect'!K109</f>
        <v>0</v>
      </c>
      <c r="C109" s="33" t="str">
        <f t="shared" si="4"/>
        <v/>
      </c>
      <c r="D109" s="33">
        <f>'T12. Planes-program-proyect'!L109</f>
        <v>0</v>
      </c>
      <c r="E109" s="33" t="str">
        <f>'T12. Planes-program-proyect'!D109</f>
        <v>No existe una competencia definida</v>
      </c>
      <c r="F109" s="33">
        <f>'T12. Planes-program-proyect'!B109</f>
        <v>0</v>
      </c>
      <c r="G109" s="26">
        <f>'T11.Obj G, politicas, metas'!E109</f>
        <v>0</v>
      </c>
      <c r="H109" s="26">
        <f>'T11.Obj G, politicas, metas'!F109</f>
        <v>0</v>
      </c>
      <c r="I109" s="34">
        <f>+'T11.Obj G, politicas, metas'!G109</f>
        <v>0</v>
      </c>
      <c r="J109" s="35">
        <f>'T11.Obj G, politicas, metas'!H109</f>
        <v>0</v>
      </c>
      <c r="K109" s="36">
        <f>'T11.Obj G, politicas, metas'!I109</f>
        <v>0</v>
      </c>
      <c r="L109" s="36">
        <f t="shared" si="5"/>
        <v>0</v>
      </c>
      <c r="M109" s="87">
        <f>'T11.Obj G, politicas, metas'!J109</f>
        <v>0</v>
      </c>
      <c r="N109" s="87">
        <f>'T11.Obj G, politicas, metas'!K109</f>
        <v>0</v>
      </c>
      <c r="O109" s="87">
        <f>'T11.Obj G, politicas, metas'!L109</f>
        <v>0</v>
      </c>
      <c r="P109" s="87">
        <f>'T11.Obj G, politicas, metas'!M109</f>
        <v>0</v>
      </c>
      <c r="Q109" s="26" t="str">
        <f>_xlfn.CONCAT("PLAN/PROGRAMA: ",'T12. Planes-program-proyect'!F109,"
","PROYECTO: ",'T12. Planes-program-proyect'!G109)</f>
        <v xml:space="preserve">PLAN/PROGRAMA: 
PROYECTO: </v>
      </c>
      <c r="R109" s="83">
        <f>+'T12. Planes-program-proyect'!I109</f>
        <v>0</v>
      </c>
    </row>
    <row r="110" spans="1:18" ht="39">
      <c r="A110" s="33" t="str">
        <f>+'T12. Planes-program-proyect'!O110</f>
        <v xml:space="preserve"> </v>
      </c>
      <c r="B110" s="33">
        <f>'T12. Planes-program-proyect'!K110</f>
        <v>0</v>
      </c>
      <c r="C110" s="33" t="str">
        <f t="shared" si="4"/>
        <v/>
      </c>
      <c r="D110" s="33">
        <f>'T12. Planes-program-proyect'!L110</f>
        <v>0</v>
      </c>
      <c r="E110" s="33" t="str">
        <f>'T12. Planes-program-proyect'!D110</f>
        <v>No existe una competencia definida</v>
      </c>
      <c r="F110" s="33">
        <f>'T12. Planes-program-proyect'!B110</f>
        <v>0</v>
      </c>
      <c r="G110" s="26">
        <f>'T11.Obj G, politicas, metas'!E110</f>
        <v>0</v>
      </c>
      <c r="H110" s="26">
        <f>'T11.Obj G, politicas, metas'!F110</f>
        <v>0</v>
      </c>
      <c r="I110" s="34">
        <f>+'T11.Obj G, politicas, metas'!G110</f>
        <v>0</v>
      </c>
      <c r="J110" s="35">
        <f>'T11.Obj G, politicas, metas'!H110</f>
        <v>0</v>
      </c>
      <c r="K110" s="36">
        <f>'T11.Obj G, politicas, metas'!I110</f>
        <v>0</v>
      </c>
      <c r="L110" s="36">
        <f t="shared" si="5"/>
        <v>0</v>
      </c>
      <c r="M110" s="87">
        <f>'T11.Obj G, politicas, metas'!J110</f>
        <v>0</v>
      </c>
      <c r="N110" s="87">
        <f>'T11.Obj G, politicas, metas'!K110</f>
        <v>0</v>
      </c>
      <c r="O110" s="87">
        <f>'T11.Obj G, politicas, metas'!L110</f>
        <v>0</v>
      </c>
      <c r="P110" s="87">
        <f>'T11.Obj G, politicas, metas'!M110</f>
        <v>0</v>
      </c>
      <c r="Q110" s="26" t="str">
        <f>_xlfn.CONCAT("PLAN/PROGRAMA: ",'T12. Planes-program-proyect'!F110,"
","PROYECTO: ",'T12. Planes-program-proyect'!G110)</f>
        <v xml:space="preserve">PLAN/PROGRAMA: 
PROYECTO: </v>
      </c>
      <c r="R110" s="83">
        <f>+'T12. Planes-program-proyect'!I110</f>
        <v>0</v>
      </c>
    </row>
    <row r="111" spans="1:18" ht="39">
      <c r="A111" s="33" t="str">
        <f>+'T12. Planes-program-proyect'!O111</f>
        <v xml:space="preserve"> </v>
      </c>
      <c r="B111" s="33">
        <f>'T12. Planes-program-proyect'!K111</f>
        <v>0</v>
      </c>
      <c r="C111" s="33" t="str">
        <f t="shared" si="4"/>
        <v/>
      </c>
      <c r="D111" s="33">
        <f>'T12. Planes-program-proyect'!L111</f>
        <v>0</v>
      </c>
      <c r="E111" s="33" t="str">
        <f>'T12. Planes-program-proyect'!D111</f>
        <v>No existe una competencia definida</v>
      </c>
      <c r="F111" s="33">
        <f>'T12. Planes-program-proyect'!B111</f>
        <v>0</v>
      </c>
      <c r="G111" s="26">
        <f>'T11.Obj G, politicas, metas'!E111</f>
        <v>0</v>
      </c>
      <c r="H111" s="26">
        <f>'T11.Obj G, politicas, metas'!F111</f>
        <v>0</v>
      </c>
      <c r="I111" s="34">
        <f>+'T11.Obj G, politicas, metas'!G111</f>
        <v>0</v>
      </c>
      <c r="J111" s="35">
        <f>'T11.Obj G, politicas, metas'!H111</f>
        <v>0</v>
      </c>
      <c r="K111" s="36">
        <f>'T11.Obj G, politicas, metas'!I111</f>
        <v>0</v>
      </c>
      <c r="L111" s="36">
        <f t="shared" si="5"/>
        <v>0</v>
      </c>
      <c r="M111" s="87">
        <f>'T11.Obj G, politicas, metas'!J111</f>
        <v>0</v>
      </c>
      <c r="N111" s="87">
        <f>'T11.Obj G, politicas, metas'!K111</f>
        <v>0</v>
      </c>
      <c r="O111" s="87">
        <f>'T11.Obj G, politicas, metas'!L111</f>
        <v>0</v>
      </c>
      <c r="P111" s="87">
        <f>'T11.Obj G, politicas, metas'!M111</f>
        <v>0</v>
      </c>
      <c r="Q111" s="26" t="str">
        <f>_xlfn.CONCAT("PLAN/PROGRAMA: ",'T12. Planes-program-proyect'!F111,"
","PROYECTO: ",'T12. Planes-program-proyect'!G111)</f>
        <v xml:space="preserve">PLAN/PROGRAMA: 
PROYECTO: </v>
      </c>
      <c r="R111" s="83">
        <f>+'T12. Planes-program-proyect'!I111</f>
        <v>0</v>
      </c>
    </row>
    <row r="112" spans="1:18" ht="39">
      <c r="A112" s="33" t="str">
        <f>+'T12. Planes-program-proyect'!O112</f>
        <v xml:space="preserve"> </v>
      </c>
      <c r="B112" s="33">
        <f>'T12. Planes-program-proyect'!K112</f>
        <v>0</v>
      </c>
      <c r="C112" s="33" t="str">
        <f t="shared" si="4"/>
        <v/>
      </c>
      <c r="D112" s="33">
        <f>'T12. Planes-program-proyect'!L112</f>
        <v>0</v>
      </c>
      <c r="E112" s="33" t="str">
        <f>'T12. Planes-program-proyect'!D112</f>
        <v>No existe una competencia definida</v>
      </c>
      <c r="F112" s="33">
        <f>'T12. Planes-program-proyect'!B112</f>
        <v>0</v>
      </c>
      <c r="G112" s="26">
        <f>'T11.Obj G, politicas, metas'!E112</f>
        <v>0</v>
      </c>
      <c r="H112" s="26">
        <f>'T11.Obj G, politicas, metas'!F112</f>
        <v>0</v>
      </c>
      <c r="I112" s="34">
        <f>+'T11.Obj G, politicas, metas'!G112</f>
        <v>0</v>
      </c>
      <c r="J112" s="35">
        <f>'T11.Obj G, politicas, metas'!H112</f>
        <v>0</v>
      </c>
      <c r="K112" s="36">
        <f>'T11.Obj G, politicas, metas'!I112</f>
        <v>0</v>
      </c>
      <c r="L112" s="36">
        <f t="shared" si="5"/>
        <v>0</v>
      </c>
      <c r="M112" s="87">
        <f>'T11.Obj G, politicas, metas'!J112</f>
        <v>0</v>
      </c>
      <c r="N112" s="87">
        <f>'T11.Obj G, politicas, metas'!K112</f>
        <v>0</v>
      </c>
      <c r="O112" s="87">
        <f>'T11.Obj G, politicas, metas'!L112</f>
        <v>0</v>
      </c>
      <c r="P112" s="87">
        <f>'T11.Obj G, politicas, metas'!M112</f>
        <v>0</v>
      </c>
      <c r="Q112" s="26" t="str">
        <f>_xlfn.CONCAT("PLAN/PROGRAMA: ",'T12. Planes-program-proyect'!F112,"
","PROYECTO: ",'T12. Planes-program-proyect'!G112)</f>
        <v xml:space="preserve">PLAN/PROGRAMA: 
PROYECTO: </v>
      </c>
      <c r="R112" s="83">
        <f>+'T12. Planes-program-proyect'!I112</f>
        <v>0</v>
      </c>
    </row>
    <row r="113" spans="1:18" ht="39">
      <c r="A113" s="33" t="str">
        <f>+'T12. Planes-program-proyect'!O113</f>
        <v xml:space="preserve"> </v>
      </c>
      <c r="B113" s="33">
        <f>'T12. Planes-program-proyect'!K113</f>
        <v>0</v>
      </c>
      <c r="C113" s="33" t="str">
        <f t="shared" si="4"/>
        <v/>
      </c>
      <c r="D113" s="33">
        <f>'T12. Planes-program-proyect'!L113</f>
        <v>0</v>
      </c>
      <c r="E113" s="33" t="str">
        <f>'T12. Planes-program-proyect'!D113</f>
        <v>No existe una competencia definida</v>
      </c>
      <c r="F113" s="33">
        <f>'T12. Planes-program-proyect'!B113</f>
        <v>0</v>
      </c>
      <c r="G113" s="26">
        <f>'T11.Obj G, politicas, metas'!E113</f>
        <v>0</v>
      </c>
      <c r="H113" s="26">
        <f>'T11.Obj G, politicas, metas'!F113</f>
        <v>0</v>
      </c>
      <c r="I113" s="34">
        <f>+'T11.Obj G, politicas, metas'!G113</f>
        <v>0</v>
      </c>
      <c r="J113" s="35">
        <f>'T11.Obj G, politicas, metas'!H113</f>
        <v>0</v>
      </c>
      <c r="K113" s="36">
        <f>'T11.Obj G, politicas, metas'!I113</f>
        <v>0</v>
      </c>
      <c r="L113" s="36">
        <f t="shared" si="5"/>
        <v>0</v>
      </c>
      <c r="M113" s="87">
        <f>'T11.Obj G, politicas, metas'!J113</f>
        <v>0</v>
      </c>
      <c r="N113" s="87">
        <f>'T11.Obj G, politicas, metas'!K113</f>
        <v>0</v>
      </c>
      <c r="O113" s="87">
        <f>'T11.Obj G, politicas, metas'!L113</f>
        <v>0</v>
      </c>
      <c r="P113" s="87">
        <f>'T11.Obj G, politicas, metas'!M113</f>
        <v>0</v>
      </c>
      <c r="Q113" s="26" t="str">
        <f>_xlfn.CONCAT("PLAN/PROGRAMA: ",'T12. Planes-program-proyect'!F113,"
","PROYECTO: ",'T12. Planes-program-proyect'!G113)</f>
        <v xml:space="preserve">PLAN/PROGRAMA: 
PROYECTO: </v>
      </c>
      <c r="R113" s="83">
        <f>+'T12. Planes-program-proyect'!I113</f>
        <v>0</v>
      </c>
    </row>
    <row r="114" spans="1:18" ht="39">
      <c r="A114" s="33" t="str">
        <f>+'T12. Planes-program-proyect'!O114</f>
        <v xml:space="preserve"> </v>
      </c>
      <c r="B114" s="33">
        <f>'T12. Planes-program-proyect'!K114</f>
        <v>0</v>
      </c>
      <c r="C114" s="33" t="str">
        <f t="shared" si="4"/>
        <v/>
      </c>
      <c r="D114" s="33">
        <f>'T12. Planes-program-proyect'!L114</f>
        <v>0</v>
      </c>
      <c r="E114" s="33" t="str">
        <f>'T12. Planes-program-proyect'!D114</f>
        <v>No existe una competencia definida</v>
      </c>
      <c r="F114" s="33">
        <f>'T12. Planes-program-proyect'!B114</f>
        <v>0</v>
      </c>
      <c r="G114" s="26">
        <f>'T11.Obj G, politicas, metas'!E114</f>
        <v>0</v>
      </c>
      <c r="H114" s="26">
        <f>'T11.Obj G, politicas, metas'!F114</f>
        <v>0</v>
      </c>
      <c r="I114" s="34">
        <f>+'T11.Obj G, politicas, metas'!G114</f>
        <v>0</v>
      </c>
      <c r="J114" s="35">
        <f>'T11.Obj G, politicas, metas'!H114</f>
        <v>0</v>
      </c>
      <c r="K114" s="36">
        <f>'T11.Obj G, politicas, metas'!I114</f>
        <v>0</v>
      </c>
      <c r="L114" s="36">
        <f t="shared" si="5"/>
        <v>0</v>
      </c>
      <c r="M114" s="87">
        <f>'T11.Obj G, politicas, metas'!J114</f>
        <v>0</v>
      </c>
      <c r="N114" s="87">
        <f>'T11.Obj G, politicas, metas'!K114</f>
        <v>0</v>
      </c>
      <c r="O114" s="87">
        <f>'T11.Obj G, politicas, metas'!L114</f>
        <v>0</v>
      </c>
      <c r="P114" s="87">
        <f>'T11.Obj G, politicas, metas'!M114</f>
        <v>0</v>
      </c>
      <c r="Q114" s="26" t="str">
        <f>_xlfn.CONCAT("PLAN/PROGRAMA: ",'T12. Planes-program-proyect'!F114,"
","PROYECTO: ",'T12. Planes-program-proyect'!G114)</f>
        <v xml:space="preserve">PLAN/PROGRAMA: 
PROYECTO: </v>
      </c>
      <c r="R114" s="83">
        <f>+'T12. Planes-program-proyect'!I114</f>
        <v>0</v>
      </c>
    </row>
    <row r="115" spans="1:18" ht="39">
      <c r="A115" s="33" t="str">
        <f>+'T12. Planes-program-proyect'!O115</f>
        <v xml:space="preserve"> </v>
      </c>
      <c r="B115" s="33">
        <f>'T12. Planes-program-proyect'!K115</f>
        <v>0</v>
      </c>
      <c r="C115" s="33" t="str">
        <f t="shared" si="4"/>
        <v/>
      </c>
      <c r="D115" s="33">
        <f>'T12. Planes-program-proyect'!L115</f>
        <v>0</v>
      </c>
      <c r="E115" s="33" t="str">
        <f>'T12. Planes-program-proyect'!D115</f>
        <v>No existe una competencia definida</v>
      </c>
      <c r="F115" s="33">
        <f>'T12. Planes-program-proyect'!B115</f>
        <v>0</v>
      </c>
      <c r="G115" s="26">
        <f>'T11.Obj G, politicas, metas'!E115</f>
        <v>0</v>
      </c>
      <c r="H115" s="26">
        <f>'T11.Obj G, politicas, metas'!F115</f>
        <v>0</v>
      </c>
      <c r="I115" s="34">
        <f>+'T11.Obj G, politicas, metas'!G115</f>
        <v>0</v>
      </c>
      <c r="J115" s="35">
        <f>'T11.Obj G, politicas, metas'!H115</f>
        <v>0</v>
      </c>
      <c r="K115" s="36">
        <f>'T11.Obj G, politicas, metas'!I115</f>
        <v>0</v>
      </c>
      <c r="L115" s="36">
        <f t="shared" si="5"/>
        <v>0</v>
      </c>
      <c r="M115" s="87">
        <f>'T11.Obj G, politicas, metas'!J115</f>
        <v>0</v>
      </c>
      <c r="N115" s="87">
        <f>'T11.Obj G, politicas, metas'!K115</f>
        <v>0</v>
      </c>
      <c r="O115" s="87">
        <f>'T11.Obj G, politicas, metas'!L115</f>
        <v>0</v>
      </c>
      <c r="P115" s="87">
        <f>'T11.Obj G, politicas, metas'!M115</f>
        <v>0</v>
      </c>
      <c r="Q115" s="26" t="str">
        <f>_xlfn.CONCAT("PLAN/PROGRAMA: ",'T12. Planes-program-proyect'!F115,"
","PROYECTO: ",'T12. Planes-program-proyect'!G115)</f>
        <v xml:space="preserve">PLAN/PROGRAMA: 
PROYECTO: </v>
      </c>
      <c r="R115" s="83">
        <f>+'T12. Planes-program-proyect'!I115</f>
        <v>0</v>
      </c>
    </row>
    <row r="116" spans="1:18" ht="39">
      <c r="A116" s="33" t="str">
        <f>+'T12. Planes-program-proyect'!O116</f>
        <v xml:space="preserve"> </v>
      </c>
      <c r="B116" s="33">
        <f>'T12. Planes-program-proyect'!K116</f>
        <v>0</v>
      </c>
      <c r="C116" s="33" t="str">
        <f t="shared" si="4"/>
        <v/>
      </c>
      <c r="D116" s="33">
        <f>'T12. Planes-program-proyect'!L116</f>
        <v>0</v>
      </c>
      <c r="E116" s="33" t="str">
        <f>'T12. Planes-program-proyect'!D116</f>
        <v>No existe una competencia definida</v>
      </c>
      <c r="F116" s="33">
        <f>'T12. Planes-program-proyect'!B116</f>
        <v>0</v>
      </c>
      <c r="G116" s="26">
        <f>'T11.Obj G, politicas, metas'!E116</f>
        <v>0</v>
      </c>
      <c r="H116" s="26">
        <f>'T11.Obj G, politicas, metas'!F116</f>
        <v>0</v>
      </c>
      <c r="I116" s="34">
        <f>+'T11.Obj G, politicas, metas'!G116</f>
        <v>0</v>
      </c>
      <c r="J116" s="35">
        <f>'T11.Obj G, politicas, metas'!H116</f>
        <v>0</v>
      </c>
      <c r="K116" s="36">
        <f>'T11.Obj G, politicas, metas'!I116</f>
        <v>0</v>
      </c>
      <c r="L116" s="36">
        <f t="shared" si="5"/>
        <v>0</v>
      </c>
      <c r="M116" s="87">
        <f>'T11.Obj G, politicas, metas'!J116</f>
        <v>0</v>
      </c>
      <c r="N116" s="87">
        <f>'T11.Obj G, politicas, metas'!K116</f>
        <v>0</v>
      </c>
      <c r="O116" s="87">
        <f>'T11.Obj G, politicas, metas'!L116</f>
        <v>0</v>
      </c>
      <c r="P116" s="87">
        <f>'T11.Obj G, politicas, metas'!M116</f>
        <v>0</v>
      </c>
      <c r="Q116" s="26" t="str">
        <f>_xlfn.CONCAT("PLAN/PROGRAMA: ",'T12. Planes-program-proyect'!F116,"
","PROYECTO: ",'T12. Planes-program-proyect'!G116)</f>
        <v xml:space="preserve">PLAN/PROGRAMA: 
PROYECTO: </v>
      </c>
      <c r="R116" s="83">
        <f>+'T12. Planes-program-proyect'!I116</f>
        <v>0</v>
      </c>
    </row>
    <row r="117" spans="1:18" ht="39">
      <c r="A117" s="33" t="str">
        <f>+'T12. Planes-program-proyect'!O117</f>
        <v xml:space="preserve"> </v>
      </c>
      <c r="B117" s="33">
        <f>'T12. Planes-program-proyect'!K117</f>
        <v>0</v>
      </c>
      <c r="C117" s="33" t="str">
        <f t="shared" si="4"/>
        <v/>
      </c>
      <c r="D117" s="33">
        <f>'T12. Planes-program-proyect'!L117</f>
        <v>0</v>
      </c>
      <c r="E117" s="33" t="str">
        <f>'T12. Planes-program-proyect'!D117</f>
        <v>No existe una competencia definida</v>
      </c>
      <c r="F117" s="33">
        <f>'T12. Planes-program-proyect'!B117</f>
        <v>0</v>
      </c>
      <c r="G117" s="26">
        <f>'T11.Obj G, politicas, metas'!E117</f>
        <v>0</v>
      </c>
      <c r="H117" s="26">
        <f>'T11.Obj G, politicas, metas'!F117</f>
        <v>0</v>
      </c>
      <c r="I117" s="34">
        <f>+'T11.Obj G, politicas, metas'!G117</f>
        <v>0</v>
      </c>
      <c r="J117" s="35">
        <f>'T11.Obj G, politicas, metas'!H117</f>
        <v>0</v>
      </c>
      <c r="K117" s="36">
        <f>'T11.Obj G, politicas, metas'!I117</f>
        <v>0</v>
      </c>
      <c r="L117" s="36">
        <f t="shared" si="5"/>
        <v>0</v>
      </c>
      <c r="M117" s="87">
        <f>'T11.Obj G, politicas, metas'!J117</f>
        <v>0</v>
      </c>
      <c r="N117" s="87">
        <f>'T11.Obj G, politicas, metas'!K117</f>
        <v>0</v>
      </c>
      <c r="O117" s="87">
        <f>'T11.Obj G, politicas, metas'!L117</f>
        <v>0</v>
      </c>
      <c r="P117" s="87">
        <f>'T11.Obj G, politicas, metas'!M117</f>
        <v>0</v>
      </c>
      <c r="Q117" s="26" t="str">
        <f>_xlfn.CONCAT("PLAN/PROGRAMA: ",'T12. Planes-program-proyect'!F117,"
","PROYECTO: ",'T12. Planes-program-proyect'!G117)</f>
        <v xml:space="preserve">PLAN/PROGRAMA: 
PROYECTO: </v>
      </c>
      <c r="R117" s="83">
        <f>+'T12. Planes-program-proyect'!I117</f>
        <v>0</v>
      </c>
    </row>
    <row r="118" spans="1:18" ht="39">
      <c r="A118" s="33" t="str">
        <f>+'T12. Planes-program-proyect'!O118</f>
        <v xml:space="preserve"> </v>
      </c>
      <c r="B118" s="33">
        <f>'T12. Planes-program-proyect'!K118</f>
        <v>0</v>
      </c>
      <c r="C118" s="33" t="str">
        <f t="shared" si="4"/>
        <v/>
      </c>
      <c r="D118" s="33">
        <f>'T12. Planes-program-proyect'!L118</f>
        <v>0</v>
      </c>
      <c r="E118" s="33" t="str">
        <f>'T12. Planes-program-proyect'!D118</f>
        <v>No existe una competencia definida</v>
      </c>
      <c r="F118" s="33">
        <f>'T12. Planes-program-proyect'!B118</f>
        <v>0</v>
      </c>
      <c r="G118" s="26">
        <f>'T11.Obj G, politicas, metas'!E118</f>
        <v>0</v>
      </c>
      <c r="H118" s="26">
        <f>'T11.Obj G, politicas, metas'!F118</f>
        <v>0</v>
      </c>
      <c r="I118" s="34">
        <f>+'T11.Obj G, politicas, metas'!G118</f>
        <v>0</v>
      </c>
      <c r="J118" s="35">
        <f>'T11.Obj G, politicas, metas'!H118</f>
        <v>0</v>
      </c>
      <c r="K118" s="36">
        <f>'T11.Obj G, politicas, metas'!I118</f>
        <v>0</v>
      </c>
      <c r="L118" s="36">
        <f t="shared" si="5"/>
        <v>0</v>
      </c>
      <c r="M118" s="87">
        <f>'T11.Obj G, politicas, metas'!J118</f>
        <v>0</v>
      </c>
      <c r="N118" s="87">
        <f>'T11.Obj G, politicas, metas'!K118</f>
        <v>0</v>
      </c>
      <c r="O118" s="87">
        <f>'T11.Obj G, politicas, metas'!L118</f>
        <v>0</v>
      </c>
      <c r="P118" s="87">
        <f>'T11.Obj G, politicas, metas'!M118</f>
        <v>0</v>
      </c>
      <c r="Q118" s="26" t="str">
        <f>_xlfn.CONCAT("PLAN/PROGRAMA: ",'T12. Planes-program-proyect'!F118,"
","PROYECTO: ",'T12. Planes-program-proyect'!G118)</f>
        <v xml:space="preserve">PLAN/PROGRAMA: 
PROYECTO: </v>
      </c>
      <c r="R118" s="83">
        <f>+'T12. Planes-program-proyect'!I118</f>
        <v>0</v>
      </c>
    </row>
    <row r="119" spans="1:18" ht="39">
      <c r="A119" s="33" t="str">
        <f>+'T12. Planes-program-proyect'!O119</f>
        <v xml:space="preserve"> </v>
      </c>
      <c r="B119" s="33">
        <f>'T12. Planes-program-proyect'!K119</f>
        <v>0</v>
      </c>
      <c r="C119" s="33" t="str">
        <f t="shared" si="4"/>
        <v/>
      </c>
      <c r="D119" s="33">
        <f>'T12. Planes-program-proyect'!L119</f>
        <v>0</v>
      </c>
      <c r="E119" s="33" t="str">
        <f>'T12. Planes-program-proyect'!D119</f>
        <v>No existe una competencia definida</v>
      </c>
      <c r="F119" s="33">
        <f>'T12. Planes-program-proyect'!B119</f>
        <v>0</v>
      </c>
      <c r="G119" s="26">
        <f>'T11.Obj G, politicas, metas'!E119</f>
        <v>0</v>
      </c>
      <c r="H119" s="26">
        <f>'T11.Obj G, politicas, metas'!F119</f>
        <v>0</v>
      </c>
      <c r="I119" s="34">
        <f>+'T11.Obj G, politicas, metas'!G119</f>
        <v>0</v>
      </c>
      <c r="J119" s="35">
        <f>'T11.Obj G, politicas, metas'!H119</f>
        <v>0</v>
      </c>
      <c r="K119" s="36">
        <f>'T11.Obj G, politicas, metas'!I119</f>
        <v>0</v>
      </c>
      <c r="L119" s="36">
        <f t="shared" si="5"/>
        <v>0</v>
      </c>
      <c r="M119" s="87">
        <f>'T11.Obj G, politicas, metas'!J119</f>
        <v>0</v>
      </c>
      <c r="N119" s="87">
        <f>'T11.Obj G, politicas, metas'!K119</f>
        <v>0</v>
      </c>
      <c r="O119" s="87">
        <f>'T11.Obj G, politicas, metas'!L119</f>
        <v>0</v>
      </c>
      <c r="P119" s="87">
        <f>'T11.Obj G, politicas, metas'!M119</f>
        <v>0</v>
      </c>
      <c r="Q119" s="26" t="str">
        <f>_xlfn.CONCAT("PLAN/PROGRAMA: ",'T12. Planes-program-proyect'!F119,"
","PROYECTO: ",'T12. Planes-program-proyect'!G119)</f>
        <v xml:space="preserve">PLAN/PROGRAMA: 
PROYECTO: </v>
      </c>
      <c r="R119" s="83">
        <f>+'T12. Planes-program-proyect'!I119</f>
        <v>0</v>
      </c>
    </row>
    <row r="120" spans="1:18" ht="39">
      <c r="A120" s="33" t="str">
        <f>+'T12. Planes-program-proyect'!O120</f>
        <v xml:space="preserve"> </v>
      </c>
      <c r="B120" s="33">
        <f>'T12. Planes-program-proyect'!K120</f>
        <v>0</v>
      </c>
      <c r="C120" s="33" t="str">
        <f t="shared" si="4"/>
        <v/>
      </c>
      <c r="D120" s="33">
        <f>'T12. Planes-program-proyect'!L120</f>
        <v>0</v>
      </c>
      <c r="E120" s="33" t="str">
        <f>'T12. Planes-program-proyect'!D120</f>
        <v>No existe una competencia definida</v>
      </c>
      <c r="F120" s="33">
        <f>'T12. Planes-program-proyect'!B120</f>
        <v>0</v>
      </c>
      <c r="G120" s="26">
        <f>'T11.Obj G, politicas, metas'!E120</f>
        <v>0</v>
      </c>
      <c r="H120" s="26">
        <f>'T11.Obj G, politicas, metas'!F120</f>
        <v>0</v>
      </c>
      <c r="I120" s="34">
        <f>+'T11.Obj G, politicas, metas'!G120</f>
        <v>0</v>
      </c>
      <c r="J120" s="35">
        <f>'T11.Obj G, politicas, metas'!H120</f>
        <v>0</v>
      </c>
      <c r="K120" s="36">
        <f>'T11.Obj G, politicas, metas'!I120</f>
        <v>0</v>
      </c>
      <c r="L120" s="36">
        <f t="shared" si="5"/>
        <v>0</v>
      </c>
      <c r="M120" s="87">
        <f>'T11.Obj G, politicas, metas'!J120</f>
        <v>0</v>
      </c>
      <c r="N120" s="87">
        <f>'T11.Obj G, politicas, metas'!K120</f>
        <v>0</v>
      </c>
      <c r="O120" s="87">
        <f>'T11.Obj G, politicas, metas'!L120</f>
        <v>0</v>
      </c>
      <c r="P120" s="87">
        <f>'T11.Obj G, politicas, metas'!M120</f>
        <v>0</v>
      </c>
      <c r="Q120" s="26" t="str">
        <f>_xlfn.CONCAT("PLAN/PROGRAMA: ",'T12. Planes-program-proyect'!F120,"
","PROYECTO: ",'T12. Planes-program-proyect'!G120)</f>
        <v xml:space="preserve">PLAN/PROGRAMA: 
PROYECTO: </v>
      </c>
      <c r="R120" s="83">
        <f>+'T12. Planes-program-proyect'!I120</f>
        <v>0</v>
      </c>
    </row>
    <row r="121" spans="1:18" ht="39">
      <c r="A121" s="33" t="str">
        <f>+'T12. Planes-program-proyect'!O121</f>
        <v xml:space="preserve"> </v>
      </c>
      <c r="B121" s="33">
        <f>'T12. Planes-program-proyect'!K121</f>
        <v>0</v>
      </c>
      <c r="C121" s="33" t="str">
        <f t="shared" ref="C121:C184" si="6">IFERROR(VLOOKUP(B121,$AF$4:$AG$13,2,0),"")</f>
        <v/>
      </c>
      <c r="D121" s="33">
        <f>'T12. Planes-program-proyect'!L121</f>
        <v>0</v>
      </c>
      <c r="E121" s="33" t="str">
        <f>'T12. Planes-program-proyect'!D121</f>
        <v>No existe una competencia definida</v>
      </c>
      <c r="F121" s="33">
        <f>'T12. Planes-program-proyect'!B121</f>
        <v>0</v>
      </c>
      <c r="G121" s="26">
        <f>'T11.Obj G, politicas, metas'!E121</f>
        <v>0</v>
      </c>
      <c r="H121" s="26">
        <f>'T11.Obj G, politicas, metas'!F121</f>
        <v>0</v>
      </c>
      <c r="I121" s="34">
        <f>+'T11.Obj G, politicas, metas'!G121</f>
        <v>0</v>
      </c>
      <c r="J121" s="35">
        <f>'T11.Obj G, politicas, metas'!H121</f>
        <v>0</v>
      </c>
      <c r="K121" s="36">
        <f>'T11.Obj G, politicas, metas'!I121</f>
        <v>0</v>
      </c>
      <c r="L121" s="36">
        <f t="shared" ref="L121:L184" si="7">+K121+S121</f>
        <v>0</v>
      </c>
      <c r="M121" s="87">
        <f>'T11.Obj G, politicas, metas'!J121</f>
        <v>0</v>
      </c>
      <c r="N121" s="87">
        <f>'T11.Obj G, politicas, metas'!K121</f>
        <v>0</v>
      </c>
      <c r="O121" s="87">
        <f>'T11.Obj G, politicas, metas'!L121</f>
        <v>0</v>
      </c>
      <c r="P121" s="87">
        <f>'T11.Obj G, politicas, metas'!M121</f>
        <v>0</v>
      </c>
      <c r="Q121" s="26" t="str">
        <f>_xlfn.CONCAT("PLAN/PROGRAMA: ",'T12. Planes-program-proyect'!F121,"
","PROYECTO: ",'T12. Planes-program-proyect'!G121)</f>
        <v xml:space="preserve">PLAN/PROGRAMA: 
PROYECTO: </v>
      </c>
      <c r="R121" s="83">
        <f>+'T12. Planes-program-proyect'!I121</f>
        <v>0</v>
      </c>
    </row>
    <row r="122" spans="1:18" ht="39">
      <c r="A122" s="33" t="str">
        <f>+'T12. Planes-program-proyect'!O122</f>
        <v xml:space="preserve"> </v>
      </c>
      <c r="B122" s="33">
        <f>'T12. Planes-program-proyect'!K122</f>
        <v>0</v>
      </c>
      <c r="C122" s="33" t="str">
        <f t="shared" si="6"/>
        <v/>
      </c>
      <c r="D122" s="33">
        <f>'T12. Planes-program-proyect'!L122</f>
        <v>0</v>
      </c>
      <c r="E122" s="33" t="str">
        <f>'T12. Planes-program-proyect'!D122</f>
        <v>No existe una competencia definida</v>
      </c>
      <c r="F122" s="33">
        <f>'T12. Planes-program-proyect'!B122</f>
        <v>0</v>
      </c>
      <c r="G122" s="26">
        <f>'T11.Obj G, politicas, metas'!E122</f>
        <v>0</v>
      </c>
      <c r="H122" s="26">
        <f>'T11.Obj G, politicas, metas'!F122</f>
        <v>0</v>
      </c>
      <c r="I122" s="34">
        <f>+'T11.Obj G, politicas, metas'!G122</f>
        <v>0</v>
      </c>
      <c r="J122" s="35">
        <f>'T11.Obj G, politicas, metas'!H122</f>
        <v>0</v>
      </c>
      <c r="K122" s="36">
        <f>'T11.Obj G, politicas, metas'!I122</f>
        <v>0</v>
      </c>
      <c r="L122" s="36">
        <f t="shared" si="7"/>
        <v>0</v>
      </c>
      <c r="M122" s="87">
        <f>'T11.Obj G, politicas, metas'!J122</f>
        <v>0</v>
      </c>
      <c r="N122" s="87">
        <f>'T11.Obj G, politicas, metas'!K122</f>
        <v>0</v>
      </c>
      <c r="O122" s="87">
        <f>'T11.Obj G, politicas, metas'!L122</f>
        <v>0</v>
      </c>
      <c r="P122" s="87">
        <f>'T11.Obj G, politicas, metas'!M122</f>
        <v>0</v>
      </c>
      <c r="Q122" s="26" t="str">
        <f>_xlfn.CONCAT("PLAN/PROGRAMA: ",'T12. Planes-program-proyect'!F122,"
","PROYECTO: ",'T12. Planes-program-proyect'!G122)</f>
        <v xml:space="preserve">PLAN/PROGRAMA: 
PROYECTO: </v>
      </c>
      <c r="R122" s="83">
        <f>+'T12. Planes-program-proyect'!I122</f>
        <v>0</v>
      </c>
    </row>
    <row r="123" spans="1:18" ht="39">
      <c r="A123" s="33" t="str">
        <f>+'T12. Planes-program-proyect'!O123</f>
        <v xml:space="preserve"> </v>
      </c>
      <c r="B123" s="33">
        <f>'T12. Planes-program-proyect'!K123</f>
        <v>0</v>
      </c>
      <c r="C123" s="33" t="str">
        <f t="shared" si="6"/>
        <v/>
      </c>
      <c r="D123" s="33">
        <f>'T12. Planes-program-proyect'!L123</f>
        <v>0</v>
      </c>
      <c r="E123" s="33" t="str">
        <f>'T12. Planes-program-proyect'!D123</f>
        <v>No existe una competencia definida</v>
      </c>
      <c r="F123" s="33">
        <f>'T12. Planes-program-proyect'!B123</f>
        <v>0</v>
      </c>
      <c r="G123" s="26">
        <f>'T11.Obj G, politicas, metas'!E123</f>
        <v>0</v>
      </c>
      <c r="H123" s="26">
        <f>'T11.Obj G, politicas, metas'!F123</f>
        <v>0</v>
      </c>
      <c r="I123" s="34">
        <f>+'T11.Obj G, politicas, metas'!G123</f>
        <v>0</v>
      </c>
      <c r="J123" s="35">
        <f>'T11.Obj G, politicas, metas'!H123</f>
        <v>0</v>
      </c>
      <c r="K123" s="36">
        <f>'T11.Obj G, politicas, metas'!I123</f>
        <v>0</v>
      </c>
      <c r="L123" s="36">
        <f t="shared" si="7"/>
        <v>0</v>
      </c>
      <c r="M123" s="87">
        <f>'T11.Obj G, politicas, metas'!J123</f>
        <v>0</v>
      </c>
      <c r="N123" s="87">
        <f>'T11.Obj G, politicas, metas'!K123</f>
        <v>0</v>
      </c>
      <c r="O123" s="87">
        <f>'T11.Obj G, politicas, metas'!L123</f>
        <v>0</v>
      </c>
      <c r="P123" s="87">
        <f>'T11.Obj G, politicas, metas'!M123</f>
        <v>0</v>
      </c>
      <c r="Q123" s="26" t="str">
        <f>_xlfn.CONCAT("PLAN/PROGRAMA: ",'T12. Planes-program-proyect'!F123,"
","PROYECTO: ",'T12. Planes-program-proyect'!G123)</f>
        <v xml:space="preserve">PLAN/PROGRAMA: 
PROYECTO: </v>
      </c>
      <c r="R123" s="83">
        <f>+'T12. Planes-program-proyect'!I123</f>
        <v>0</v>
      </c>
    </row>
    <row r="124" spans="1:18" ht="39">
      <c r="A124" s="33" t="str">
        <f>+'T12. Planes-program-proyect'!O124</f>
        <v xml:space="preserve"> </v>
      </c>
      <c r="B124" s="33">
        <f>'T12. Planes-program-proyect'!K124</f>
        <v>0</v>
      </c>
      <c r="C124" s="33" t="str">
        <f t="shared" si="6"/>
        <v/>
      </c>
      <c r="D124" s="33">
        <f>'T12. Planes-program-proyect'!L124</f>
        <v>0</v>
      </c>
      <c r="E124" s="33" t="str">
        <f>'T12. Planes-program-proyect'!D124</f>
        <v>No existe una competencia definida</v>
      </c>
      <c r="F124" s="33">
        <f>'T12. Planes-program-proyect'!B124</f>
        <v>0</v>
      </c>
      <c r="G124" s="26">
        <f>'T11.Obj G, politicas, metas'!E124</f>
        <v>0</v>
      </c>
      <c r="H124" s="26">
        <f>'T11.Obj G, politicas, metas'!F124</f>
        <v>0</v>
      </c>
      <c r="I124" s="34">
        <f>+'T11.Obj G, politicas, metas'!G124</f>
        <v>0</v>
      </c>
      <c r="J124" s="35">
        <f>'T11.Obj G, politicas, metas'!H124</f>
        <v>0</v>
      </c>
      <c r="K124" s="36">
        <f>'T11.Obj G, politicas, metas'!I124</f>
        <v>0</v>
      </c>
      <c r="L124" s="36">
        <f t="shared" si="7"/>
        <v>0</v>
      </c>
      <c r="M124" s="87">
        <f>'T11.Obj G, politicas, metas'!J124</f>
        <v>0</v>
      </c>
      <c r="N124" s="87">
        <f>'T11.Obj G, politicas, metas'!K124</f>
        <v>0</v>
      </c>
      <c r="O124" s="87">
        <f>'T11.Obj G, politicas, metas'!L124</f>
        <v>0</v>
      </c>
      <c r="P124" s="87">
        <f>'T11.Obj G, politicas, metas'!M124</f>
        <v>0</v>
      </c>
      <c r="Q124" s="26" t="str">
        <f>_xlfn.CONCAT("PLAN/PROGRAMA: ",'T12. Planes-program-proyect'!F124,"
","PROYECTO: ",'T12. Planes-program-proyect'!G124)</f>
        <v xml:space="preserve">PLAN/PROGRAMA: 
PROYECTO: </v>
      </c>
      <c r="R124" s="83">
        <f>+'T12. Planes-program-proyect'!I124</f>
        <v>0</v>
      </c>
    </row>
    <row r="125" spans="1:18" ht="39">
      <c r="A125" s="33" t="str">
        <f>+'T12. Planes-program-proyect'!O125</f>
        <v xml:space="preserve"> </v>
      </c>
      <c r="B125" s="33">
        <f>'T12. Planes-program-proyect'!K125</f>
        <v>0</v>
      </c>
      <c r="C125" s="33" t="str">
        <f t="shared" si="6"/>
        <v/>
      </c>
      <c r="D125" s="33">
        <f>'T12. Planes-program-proyect'!L125</f>
        <v>0</v>
      </c>
      <c r="E125" s="33" t="str">
        <f>'T12. Planes-program-proyect'!D125</f>
        <v>No existe una competencia definida</v>
      </c>
      <c r="F125" s="33">
        <f>'T12. Planes-program-proyect'!B125</f>
        <v>0</v>
      </c>
      <c r="G125" s="26">
        <f>'T11.Obj G, politicas, metas'!E125</f>
        <v>0</v>
      </c>
      <c r="H125" s="26">
        <f>'T11.Obj G, politicas, metas'!F125</f>
        <v>0</v>
      </c>
      <c r="I125" s="34">
        <f>+'T11.Obj G, politicas, metas'!G125</f>
        <v>0</v>
      </c>
      <c r="J125" s="35">
        <f>'T11.Obj G, politicas, metas'!H125</f>
        <v>0</v>
      </c>
      <c r="K125" s="36">
        <f>'T11.Obj G, politicas, metas'!I125</f>
        <v>0</v>
      </c>
      <c r="L125" s="36">
        <f t="shared" si="7"/>
        <v>0</v>
      </c>
      <c r="M125" s="87">
        <f>'T11.Obj G, politicas, metas'!J125</f>
        <v>0</v>
      </c>
      <c r="N125" s="87">
        <f>'T11.Obj G, politicas, metas'!K125</f>
        <v>0</v>
      </c>
      <c r="O125" s="87">
        <f>'T11.Obj G, politicas, metas'!L125</f>
        <v>0</v>
      </c>
      <c r="P125" s="87">
        <f>'T11.Obj G, politicas, metas'!M125</f>
        <v>0</v>
      </c>
      <c r="Q125" s="26" t="str">
        <f>_xlfn.CONCAT("PLAN/PROGRAMA: ",'T12. Planes-program-proyect'!F125,"
","PROYECTO: ",'T12. Planes-program-proyect'!G125)</f>
        <v xml:space="preserve">PLAN/PROGRAMA: 
PROYECTO: </v>
      </c>
      <c r="R125" s="83">
        <f>+'T12. Planes-program-proyect'!I125</f>
        <v>0</v>
      </c>
    </row>
    <row r="126" spans="1:18" ht="39">
      <c r="A126" s="33" t="str">
        <f>+'T12. Planes-program-proyect'!O126</f>
        <v xml:space="preserve"> </v>
      </c>
      <c r="B126" s="33">
        <f>'T12. Planes-program-proyect'!K126</f>
        <v>0</v>
      </c>
      <c r="C126" s="33" t="str">
        <f t="shared" si="6"/>
        <v/>
      </c>
      <c r="D126" s="33">
        <f>'T12. Planes-program-proyect'!L126</f>
        <v>0</v>
      </c>
      <c r="E126" s="33" t="str">
        <f>'T12. Planes-program-proyect'!D126</f>
        <v>No existe una competencia definida</v>
      </c>
      <c r="F126" s="33">
        <f>'T12. Planes-program-proyect'!B126</f>
        <v>0</v>
      </c>
      <c r="G126" s="26">
        <f>'T11.Obj G, politicas, metas'!E126</f>
        <v>0</v>
      </c>
      <c r="H126" s="26">
        <f>'T11.Obj G, politicas, metas'!F126</f>
        <v>0</v>
      </c>
      <c r="I126" s="34">
        <f>+'T11.Obj G, politicas, metas'!G126</f>
        <v>0</v>
      </c>
      <c r="J126" s="35">
        <f>'T11.Obj G, politicas, metas'!H126</f>
        <v>0</v>
      </c>
      <c r="K126" s="36">
        <f>'T11.Obj G, politicas, metas'!I126</f>
        <v>0</v>
      </c>
      <c r="L126" s="36">
        <f t="shared" si="7"/>
        <v>0</v>
      </c>
      <c r="M126" s="87">
        <f>'T11.Obj G, politicas, metas'!J126</f>
        <v>0</v>
      </c>
      <c r="N126" s="87">
        <f>'T11.Obj G, politicas, metas'!K126</f>
        <v>0</v>
      </c>
      <c r="O126" s="87">
        <f>'T11.Obj G, politicas, metas'!L126</f>
        <v>0</v>
      </c>
      <c r="P126" s="87">
        <f>'T11.Obj G, politicas, metas'!M126</f>
        <v>0</v>
      </c>
      <c r="Q126" s="26" t="str">
        <f>_xlfn.CONCAT("PLAN/PROGRAMA: ",'T12. Planes-program-proyect'!F126,"
","PROYECTO: ",'T12. Planes-program-proyect'!G126)</f>
        <v xml:space="preserve">PLAN/PROGRAMA: 
PROYECTO: </v>
      </c>
      <c r="R126" s="83">
        <f>+'T12. Planes-program-proyect'!I126</f>
        <v>0</v>
      </c>
    </row>
    <row r="127" spans="1:18" ht="39">
      <c r="A127" s="33" t="str">
        <f>+'T12. Planes-program-proyect'!O127</f>
        <v xml:space="preserve"> </v>
      </c>
      <c r="B127" s="33">
        <f>'T12. Planes-program-proyect'!K127</f>
        <v>0</v>
      </c>
      <c r="C127" s="33" t="str">
        <f t="shared" si="6"/>
        <v/>
      </c>
      <c r="D127" s="33">
        <f>'T12. Planes-program-proyect'!L127</f>
        <v>0</v>
      </c>
      <c r="E127" s="33" t="str">
        <f>'T12. Planes-program-proyect'!D127</f>
        <v>No existe una competencia definida</v>
      </c>
      <c r="F127" s="33">
        <f>'T12. Planes-program-proyect'!B127</f>
        <v>0</v>
      </c>
      <c r="G127" s="26">
        <f>'T11.Obj G, politicas, metas'!E127</f>
        <v>0</v>
      </c>
      <c r="H127" s="26">
        <f>'T11.Obj G, politicas, metas'!F127</f>
        <v>0</v>
      </c>
      <c r="I127" s="34">
        <f>+'T11.Obj G, politicas, metas'!G127</f>
        <v>0</v>
      </c>
      <c r="J127" s="35">
        <f>'T11.Obj G, politicas, metas'!H127</f>
        <v>0</v>
      </c>
      <c r="K127" s="36">
        <f>'T11.Obj G, politicas, metas'!I127</f>
        <v>0</v>
      </c>
      <c r="L127" s="36">
        <f t="shared" si="7"/>
        <v>0</v>
      </c>
      <c r="M127" s="87">
        <f>'T11.Obj G, politicas, metas'!J127</f>
        <v>0</v>
      </c>
      <c r="N127" s="87">
        <f>'T11.Obj G, politicas, metas'!K127</f>
        <v>0</v>
      </c>
      <c r="O127" s="87">
        <f>'T11.Obj G, politicas, metas'!L127</f>
        <v>0</v>
      </c>
      <c r="P127" s="87">
        <f>'T11.Obj G, politicas, metas'!M127</f>
        <v>0</v>
      </c>
      <c r="Q127" s="26" t="str">
        <f>_xlfn.CONCAT("PLAN/PROGRAMA: ",'T12. Planes-program-proyect'!F127,"
","PROYECTO: ",'T12. Planes-program-proyect'!G127)</f>
        <v xml:space="preserve">PLAN/PROGRAMA: 
PROYECTO: </v>
      </c>
      <c r="R127" s="83">
        <f>+'T12. Planes-program-proyect'!I127</f>
        <v>0</v>
      </c>
    </row>
    <row r="128" spans="1:18" ht="39">
      <c r="A128" s="33" t="str">
        <f>+'T12. Planes-program-proyect'!O128</f>
        <v xml:space="preserve"> </v>
      </c>
      <c r="B128" s="33">
        <f>'T12. Planes-program-proyect'!K128</f>
        <v>0</v>
      </c>
      <c r="C128" s="33" t="str">
        <f t="shared" si="6"/>
        <v/>
      </c>
      <c r="D128" s="33">
        <f>'T12. Planes-program-proyect'!L128</f>
        <v>0</v>
      </c>
      <c r="E128" s="33" t="str">
        <f>'T12. Planes-program-proyect'!D128</f>
        <v>No existe una competencia definida</v>
      </c>
      <c r="F128" s="33">
        <f>'T12. Planes-program-proyect'!B128</f>
        <v>0</v>
      </c>
      <c r="G128" s="26">
        <f>'T11.Obj G, politicas, metas'!E128</f>
        <v>0</v>
      </c>
      <c r="H128" s="26">
        <f>'T11.Obj G, politicas, metas'!F128</f>
        <v>0</v>
      </c>
      <c r="I128" s="34">
        <f>+'T11.Obj G, politicas, metas'!G128</f>
        <v>0</v>
      </c>
      <c r="J128" s="35">
        <f>'T11.Obj G, politicas, metas'!H128</f>
        <v>0</v>
      </c>
      <c r="K128" s="36">
        <f>'T11.Obj G, politicas, metas'!I128</f>
        <v>0</v>
      </c>
      <c r="L128" s="36">
        <f t="shared" si="7"/>
        <v>0</v>
      </c>
      <c r="M128" s="87">
        <f>'T11.Obj G, politicas, metas'!J128</f>
        <v>0</v>
      </c>
      <c r="N128" s="87">
        <f>'T11.Obj G, politicas, metas'!K128</f>
        <v>0</v>
      </c>
      <c r="O128" s="87">
        <f>'T11.Obj G, politicas, metas'!L128</f>
        <v>0</v>
      </c>
      <c r="P128" s="87">
        <f>'T11.Obj G, politicas, metas'!M128</f>
        <v>0</v>
      </c>
      <c r="Q128" s="26" t="str">
        <f>_xlfn.CONCAT("PLAN/PROGRAMA: ",'T12. Planes-program-proyect'!F128,"
","PROYECTO: ",'T12. Planes-program-proyect'!G128)</f>
        <v xml:space="preserve">PLAN/PROGRAMA: 
PROYECTO: </v>
      </c>
      <c r="R128" s="83">
        <f>+'T12. Planes-program-proyect'!I128</f>
        <v>0</v>
      </c>
    </row>
    <row r="129" spans="1:18" ht="39">
      <c r="A129" s="33" t="str">
        <f>+'T12. Planes-program-proyect'!O129</f>
        <v xml:space="preserve"> </v>
      </c>
      <c r="B129" s="33">
        <f>'T12. Planes-program-proyect'!K129</f>
        <v>0</v>
      </c>
      <c r="C129" s="33" t="str">
        <f t="shared" si="6"/>
        <v/>
      </c>
      <c r="D129" s="33">
        <f>'T12. Planes-program-proyect'!L129</f>
        <v>0</v>
      </c>
      <c r="E129" s="33" t="str">
        <f>'T12. Planes-program-proyect'!D129</f>
        <v>No existe una competencia definida</v>
      </c>
      <c r="F129" s="33">
        <f>'T12. Planes-program-proyect'!B129</f>
        <v>0</v>
      </c>
      <c r="G129" s="26">
        <f>'T11.Obj G, politicas, metas'!E129</f>
        <v>0</v>
      </c>
      <c r="H129" s="26">
        <f>'T11.Obj G, politicas, metas'!F129</f>
        <v>0</v>
      </c>
      <c r="I129" s="34">
        <f>+'T11.Obj G, politicas, metas'!G129</f>
        <v>0</v>
      </c>
      <c r="J129" s="35">
        <f>'T11.Obj G, politicas, metas'!H129</f>
        <v>0</v>
      </c>
      <c r="K129" s="36">
        <f>'T11.Obj G, politicas, metas'!I129</f>
        <v>0</v>
      </c>
      <c r="L129" s="36">
        <f t="shared" si="7"/>
        <v>0</v>
      </c>
      <c r="M129" s="87">
        <f>'T11.Obj G, politicas, metas'!J129</f>
        <v>0</v>
      </c>
      <c r="N129" s="87">
        <f>'T11.Obj G, politicas, metas'!K129</f>
        <v>0</v>
      </c>
      <c r="O129" s="87">
        <f>'T11.Obj G, politicas, metas'!L129</f>
        <v>0</v>
      </c>
      <c r="P129" s="87">
        <f>'T11.Obj G, politicas, metas'!M129</f>
        <v>0</v>
      </c>
      <c r="Q129" s="26" t="str">
        <f>_xlfn.CONCAT("PLAN/PROGRAMA: ",'T12. Planes-program-proyect'!F129,"
","PROYECTO: ",'T12. Planes-program-proyect'!G129)</f>
        <v xml:space="preserve">PLAN/PROGRAMA: 
PROYECTO: </v>
      </c>
      <c r="R129" s="83">
        <f>+'T12. Planes-program-proyect'!I129</f>
        <v>0</v>
      </c>
    </row>
    <row r="130" spans="1:18" ht="39">
      <c r="A130" s="33" t="str">
        <f>+'T12. Planes-program-proyect'!O130</f>
        <v xml:space="preserve"> </v>
      </c>
      <c r="B130" s="33">
        <f>'T12. Planes-program-proyect'!K130</f>
        <v>0</v>
      </c>
      <c r="C130" s="33" t="str">
        <f t="shared" si="6"/>
        <v/>
      </c>
      <c r="D130" s="33">
        <f>'T12. Planes-program-proyect'!L130</f>
        <v>0</v>
      </c>
      <c r="E130" s="33" t="str">
        <f>'T12. Planes-program-proyect'!D130</f>
        <v>No existe una competencia definida</v>
      </c>
      <c r="F130" s="33">
        <f>'T12. Planes-program-proyect'!B130</f>
        <v>0</v>
      </c>
      <c r="G130" s="26">
        <f>'T11.Obj G, politicas, metas'!E130</f>
        <v>0</v>
      </c>
      <c r="H130" s="26">
        <f>'T11.Obj G, politicas, metas'!F130</f>
        <v>0</v>
      </c>
      <c r="I130" s="34">
        <f>+'T11.Obj G, politicas, metas'!G130</f>
        <v>0</v>
      </c>
      <c r="J130" s="35">
        <f>'T11.Obj G, politicas, metas'!H130</f>
        <v>0</v>
      </c>
      <c r="K130" s="36">
        <f>'T11.Obj G, politicas, metas'!I130</f>
        <v>0</v>
      </c>
      <c r="L130" s="36">
        <f t="shared" si="7"/>
        <v>0</v>
      </c>
      <c r="M130" s="87">
        <f>'T11.Obj G, politicas, metas'!J130</f>
        <v>0</v>
      </c>
      <c r="N130" s="87">
        <f>'T11.Obj G, politicas, metas'!K130</f>
        <v>0</v>
      </c>
      <c r="O130" s="87">
        <f>'T11.Obj G, politicas, metas'!L130</f>
        <v>0</v>
      </c>
      <c r="P130" s="87">
        <f>'T11.Obj G, politicas, metas'!M130</f>
        <v>0</v>
      </c>
      <c r="Q130" s="26" t="str">
        <f>_xlfn.CONCAT("PLAN/PROGRAMA: ",'T12. Planes-program-proyect'!F130,"
","PROYECTO: ",'T12. Planes-program-proyect'!G130)</f>
        <v xml:space="preserve">PLAN/PROGRAMA: 
PROYECTO: </v>
      </c>
      <c r="R130" s="83">
        <f>+'T12. Planes-program-proyect'!I130</f>
        <v>0</v>
      </c>
    </row>
    <row r="131" spans="1:18" ht="39">
      <c r="A131" s="33" t="str">
        <f>+'T12. Planes-program-proyect'!O131</f>
        <v xml:space="preserve"> </v>
      </c>
      <c r="B131" s="33">
        <f>'T12. Planes-program-proyect'!K131</f>
        <v>0</v>
      </c>
      <c r="C131" s="33" t="str">
        <f t="shared" si="6"/>
        <v/>
      </c>
      <c r="D131" s="33">
        <f>'T12. Planes-program-proyect'!L131</f>
        <v>0</v>
      </c>
      <c r="E131" s="33" t="str">
        <f>'T12. Planes-program-proyect'!D131</f>
        <v>No existe una competencia definida</v>
      </c>
      <c r="F131" s="33">
        <f>'T12. Planes-program-proyect'!B131</f>
        <v>0</v>
      </c>
      <c r="G131" s="26">
        <f>'T11.Obj G, politicas, metas'!E131</f>
        <v>0</v>
      </c>
      <c r="H131" s="26">
        <f>'T11.Obj G, politicas, metas'!F131</f>
        <v>0</v>
      </c>
      <c r="I131" s="34">
        <f>+'T11.Obj G, politicas, metas'!G131</f>
        <v>0</v>
      </c>
      <c r="J131" s="35">
        <f>'T11.Obj G, politicas, metas'!H131</f>
        <v>0</v>
      </c>
      <c r="K131" s="36">
        <f>'T11.Obj G, politicas, metas'!I131</f>
        <v>0</v>
      </c>
      <c r="L131" s="36">
        <f t="shared" si="7"/>
        <v>0</v>
      </c>
      <c r="M131" s="87">
        <f>'T11.Obj G, politicas, metas'!J131</f>
        <v>0</v>
      </c>
      <c r="N131" s="87">
        <f>'T11.Obj G, politicas, metas'!K131</f>
        <v>0</v>
      </c>
      <c r="O131" s="87">
        <f>'T11.Obj G, politicas, metas'!L131</f>
        <v>0</v>
      </c>
      <c r="P131" s="87">
        <f>'T11.Obj G, politicas, metas'!M131</f>
        <v>0</v>
      </c>
      <c r="Q131" s="26" t="str">
        <f>_xlfn.CONCAT("PLAN/PROGRAMA: ",'T12. Planes-program-proyect'!F131,"
","PROYECTO: ",'T12. Planes-program-proyect'!G131)</f>
        <v xml:space="preserve">PLAN/PROGRAMA: 
PROYECTO: </v>
      </c>
      <c r="R131" s="83">
        <f>+'T12. Planes-program-proyect'!I131</f>
        <v>0</v>
      </c>
    </row>
    <row r="132" spans="1:18" ht="39">
      <c r="A132" s="33" t="str">
        <f>+'T12. Planes-program-proyect'!O132</f>
        <v xml:space="preserve"> </v>
      </c>
      <c r="B132" s="33">
        <f>'T12. Planes-program-proyect'!K132</f>
        <v>0</v>
      </c>
      <c r="C132" s="33" t="str">
        <f t="shared" si="6"/>
        <v/>
      </c>
      <c r="D132" s="33">
        <f>'T12. Planes-program-proyect'!L132</f>
        <v>0</v>
      </c>
      <c r="E132" s="33" t="str">
        <f>'T12. Planes-program-proyect'!D132</f>
        <v>No existe una competencia definida</v>
      </c>
      <c r="F132" s="33">
        <f>'T12. Planes-program-proyect'!B132</f>
        <v>0</v>
      </c>
      <c r="G132" s="26">
        <f>'T11.Obj G, politicas, metas'!E132</f>
        <v>0</v>
      </c>
      <c r="H132" s="26">
        <f>'T11.Obj G, politicas, metas'!F132</f>
        <v>0</v>
      </c>
      <c r="I132" s="34">
        <f>+'T11.Obj G, politicas, metas'!G132</f>
        <v>0</v>
      </c>
      <c r="J132" s="35">
        <f>'T11.Obj G, politicas, metas'!H132</f>
        <v>0</v>
      </c>
      <c r="K132" s="36">
        <f>'T11.Obj G, politicas, metas'!I132</f>
        <v>0</v>
      </c>
      <c r="L132" s="36">
        <f t="shared" si="7"/>
        <v>0</v>
      </c>
      <c r="M132" s="87">
        <f>'T11.Obj G, politicas, metas'!J132</f>
        <v>0</v>
      </c>
      <c r="N132" s="87">
        <f>'T11.Obj G, politicas, metas'!K132</f>
        <v>0</v>
      </c>
      <c r="O132" s="87">
        <f>'T11.Obj G, politicas, metas'!L132</f>
        <v>0</v>
      </c>
      <c r="P132" s="87">
        <f>'T11.Obj G, politicas, metas'!M132</f>
        <v>0</v>
      </c>
      <c r="Q132" s="26" t="str">
        <f>_xlfn.CONCAT("PLAN/PROGRAMA: ",'T12. Planes-program-proyect'!F132,"
","PROYECTO: ",'T12. Planes-program-proyect'!G132)</f>
        <v xml:space="preserve">PLAN/PROGRAMA: 
PROYECTO: </v>
      </c>
      <c r="R132" s="83">
        <f>+'T12. Planes-program-proyect'!I132</f>
        <v>0</v>
      </c>
    </row>
    <row r="133" spans="1:18" ht="39">
      <c r="A133" s="33" t="str">
        <f>+'T12. Planes-program-proyect'!O133</f>
        <v xml:space="preserve"> </v>
      </c>
      <c r="B133" s="33">
        <f>'T12. Planes-program-proyect'!K133</f>
        <v>0</v>
      </c>
      <c r="C133" s="33" t="str">
        <f t="shared" si="6"/>
        <v/>
      </c>
      <c r="D133" s="33">
        <f>'T12. Planes-program-proyect'!L133</f>
        <v>0</v>
      </c>
      <c r="E133" s="33" t="str">
        <f>'T12. Planes-program-proyect'!D133</f>
        <v>No existe una competencia definida</v>
      </c>
      <c r="F133" s="33">
        <f>'T12. Planes-program-proyect'!B133</f>
        <v>0</v>
      </c>
      <c r="G133" s="26">
        <f>'T11.Obj G, politicas, metas'!E133</f>
        <v>0</v>
      </c>
      <c r="H133" s="26">
        <f>'T11.Obj G, politicas, metas'!F133</f>
        <v>0</v>
      </c>
      <c r="I133" s="34">
        <f>+'T11.Obj G, politicas, metas'!G133</f>
        <v>0</v>
      </c>
      <c r="J133" s="35">
        <f>'T11.Obj G, politicas, metas'!H133</f>
        <v>0</v>
      </c>
      <c r="K133" s="36">
        <f>'T11.Obj G, politicas, metas'!I133</f>
        <v>0</v>
      </c>
      <c r="L133" s="36">
        <f t="shared" si="7"/>
        <v>0</v>
      </c>
      <c r="M133" s="87">
        <f>'T11.Obj G, politicas, metas'!J133</f>
        <v>0</v>
      </c>
      <c r="N133" s="87">
        <f>'T11.Obj G, politicas, metas'!K133</f>
        <v>0</v>
      </c>
      <c r="O133" s="87">
        <f>'T11.Obj G, politicas, metas'!L133</f>
        <v>0</v>
      </c>
      <c r="P133" s="87">
        <f>'T11.Obj G, politicas, metas'!M133</f>
        <v>0</v>
      </c>
      <c r="Q133" s="26" t="str">
        <f>_xlfn.CONCAT("PLAN/PROGRAMA: ",'T12. Planes-program-proyect'!F133,"
","PROYECTO: ",'T12. Planes-program-proyect'!G133)</f>
        <v xml:space="preserve">PLAN/PROGRAMA: 
PROYECTO: </v>
      </c>
      <c r="R133" s="83">
        <f>+'T12. Planes-program-proyect'!I133</f>
        <v>0</v>
      </c>
    </row>
    <row r="134" spans="1:18" ht="39">
      <c r="A134" s="33" t="str">
        <f>+'T12. Planes-program-proyect'!O134</f>
        <v xml:space="preserve"> </v>
      </c>
      <c r="B134" s="33">
        <f>'T12. Planes-program-proyect'!K134</f>
        <v>0</v>
      </c>
      <c r="C134" s="33" t="str">
        <f t="shared" si="6"/>
        <v/>
      </c>
      <c r="D134" s="33">
        <f>'T12. Planes-program-proyect'!L134</f>
        <v>0</v>
      </c>
      <c r="E134" s="33" t="str">
        <f>'T12. Planes-program-proyect'!D134</f>
        <v>No existe una competencia definida</v>
      </c>
      <c r="F134" s="33">
        <f>'T12. Planes-program-proyect'!B134</f>
        <v>0</v>
      </c>
      <c r="G134" s="26">
        <f>'T11.Obj G, politicas, metas'!E134</f>
        <v>0</v>
      </c>
      <c r="H134" s="26">
        <f>'T11.Obj G, politicas, metas'!F134</f>
        <v>0</v>
      </c>
      <c r="I134" s="34">
        <f>+'T11.Obj G, politicas, metas'!G134</f>
        <v>0</v>
      </c>
      <c r="J134" s="35">
        <f>'T11.Obj G, politicas, metas'!H134</f>
        <v>0</v>
      </c>
      <c r="K134" s="36">
        <f>'T11.Obj G, politicas, metas'!I134</f>
        <v>0</v>
      </c>
      <c r="L134" s="36">
        <f t="shared" si="7"/>
        <v>0</v>
      </c>
      <c r="M134" s="87">
        <f>'T11.Obj G, politicas, metas'!J134</f>
        <v>0</v>
      </c>
      <c r="N134" s="87">
        <f>'T11.Obj G, politicas, metas'!K134</f>
        <v>0</v>
      </c>
      <c r="O134" s="87">
        <f>'T11.Obj G, politicas, metas'!L134</f>
        <v>0</v>
      </c>
      <c r="P134" s="87">
        <f>'T11.Obj G, politicas, metas'!M134</f>
        <v>0</v>
      </c>
      <c r="Q134" s="26" t="str">
        <f>_xlfn.CONCAT("PLAN/PROGRAMA: ",'T12. Planes-program-proyect'!F134,"
","PROYECTO: ",'T12. Planes-program-proyect'!G134)</f>
        <v xml:space="preserve">PLAN/PROGRAMA: 
PROYECTO: </v>
      </c>
      <c r="R134" s="83">
        <f>+'T12. Planes-program-proyect'!I134</f>
        <v>0</v>
      </c>
    </row>
    <row r="135" spans="1:18" ht="39">
      <c r="A135" s="33" t="str">
        <f>+'T12. Planes-program-proyect'!O135</f>
        <v xml:space="preserve"> </v>
      </c>
      <c r="B135" s="33">
        <f>'T12. Planes-program-proyect'!K135</f>
        <v>0</v>
      </c>
      <c r="C135" s="33" t="str">
        <f t="shared" si="6"/>
        <v/>
      </c>
      <c r="D135" s="33">
        <f>'T12. Planes-program-proyect'!L135</f>
        <v>0</v>
      </c>
      <c r="E135" s="33" t="str">
        <f>'T12. Planes-program-proyect'!D135</f>
        <v>No existe una competencia definida</v>
      </c>
      <c r="F135" s="33">
        <f>'T12. Planes-program-proyect'!B135</f>
        <v>0</v>
      </c>
      <c r="G135" s="26">
        <f>'T11.Obj G, politicas, metas'!E135</f>
        <v>0</v>
      </c>
      <c r="H135" s="26">
        <f>'T11.Obj G, politicas, metas'!F135</f>
        <v>0</v>
      </c>
      <c r="I135" s="34">
        <f>+'T11.Obj G, politicas, metas'!G135</f>
        <v>0</v>
      </c>
      <c r="J135" s="35">
        <f>'T11.Obj G, politicas, metas'!H135</f>
        <v>0</v>
      </c>
      <c r="K135" s="36">
        <f>'T11.Obj G, politicas, metas'!I135</f>
        <v>0</v>
      </c>
      <c r="L135" s="36">
        <f t="shared" si="7"/>
        <v>0</v>
      </c>
      <c r="M135" s="87">
        <f>'T11.Obj G, politicas, metas'!J135</f>
        <v>0</v>
      </c>
      <c r="N135" s="87">
        <f>'T11.Obj G, politicas, metas'!K135</f>
        <v>0</v>
      </c>
      <c r="O135" s="87">
        <f>'T11.Obj G, politicas, metas'!L135</f>
        <v>0</v>
      </c>
      <c r="P135" s="87">
        <f>'T11.Obj G, politicas, metas'!M135</f>
        <v>0</v>
      </c>
      <c r="Q135" s="26" t="str">
        <f>_xlfn.CONCAT("PLAN/PROGRAMA: ",'T12. Planes-program-proyect'!F135,"
","PROYECTO: ",'T12. Planes-program-proyect'!G135)</f>
        <v xml:space="preserve">PLAN/PROGRAMA: 
PROYECTO: </v>
      </c>
      <c r="R135" s="83">
        <f>+'T12. Planes-program-proyect'!I135</f>
        <v>0</v>
      </c>
    </row>
    <row r="136" spans="1:18" ht="39">
      <c r="A136" s="33" t="str">
        <f>+'T12. Planes-program-proyect'!O136</f>
        <v xml:space="preserve"> </v>
      </c>
      <c r="B136" s="33">
        <f>'T12. Planes-program-proyect'!K136</f>
        <v>0</v>
      </c>
      <c r="C136" s="33" t="str">
        <f t="shared" si="6"/>
        <v/>
      </c>
      <c r="D136" s="33">
        <f>'T12. Planes-program-proyect'!L136</f>
        <v>0</v>
      </c>
      <c r="E136" s="33" t="str">
        <f>'T12. Planes-program-proyect'!D136</f>
        <v>No existe una competencia definida</v>
      </c>
      <c r="F136" s="33">
        <f>'T12. Planes-program-proyect'!B136</f>
        <v>0</v>
      </c>
      <c r="G136" s="26">
        <f>'T11.Obj G, politicas, metas'!E136</f>
        <v>0</v>
      </c>
      <c r="H136" s="26">
        <f>'T11.Obj G, politicas, metas'!F136</f>
        <v>0</v>
      </c>
      <c r="I136" s="34">
        <f>+'T11.Obj G, politicas, metas'!G136</f>
        <v>0</v>
      </c>
      <c r="J136" s="35">
        <f>'T11.Obj G, politicas, metas'!H136</f>
        <v>0</v>
      </c>
      <c r="K136" s="36">
        <f>'T11.Obj G, politicas, metas'!I136</f>
        <v>0</v>
      </c>
      <c r="L136" s="36">
        <f t="shared" si="7"/>
        <v>0</v>
      </c>
      <c r="M136" s="87">
        <f>'T11.Obj G, politicas, metas'!J136</f>
        <v>0</v>
      </c>
      <c r="N136" s="87">
        <f>'T11.Obj G, politicas, metas'!K136</f>
        <v>0</v>
      </c>
      <c r="O136" s="87">
        <f>'T11.Obj G, politicas, metas'!L136</f>
        <v>0</v>
      </c>
      <c r="P136" s="87">
        <f>'T11.Obj G, politicas, metas'!M136</f>
        <v>0</v>
      </c>
      <c r="Q136" s="26" t="str">
        <f>_xlfn.CONCAT("PLAN/PROGRAMA: ",'T12. Planes-program-proyect'!F136,"
","PROYECTO: ",'T12. Planes-program-proyect'!G136)</f>
        <v xml:space="preserve">PLAN/PROGRAMA: 
PROYECTO: </v>
      </c>
      <c r="R136" s="83">
        <f>+'T12. Planes-program-proyect'!I136</f>
        <v>0</v>
      </c>
    </row>
    <row r="137" spans="1:18" ht="39">
      <c r="A137" s="33" t="str">
        <f>+'T12. Planes-program-proyect'!O137</f>
        <v xml:space="preserve"> </v>
      </c>
      <c r="B137" s="33">
        <f>'T12. Planes-program-proyect'!K137</f>
        <v>0</v>
      </c>
      <c r="C137" s="33" t="str">
        <f t="shared" si="6"/>
        <v/>
      </c>
      <c r="D137" s="33">
        <f>'T12. Planes-program-proyect'!L137</f>
        <v>0</v>
      </c>
      <c r="E137" s="33" t="str">
        <f>'T12. Planes-program-proyect'!D137</f>
        <v>No existe una competencia definida</v>
      </c>
      <c r="F137" s="33">
        <f>'T12. Planes-program-proyect'!B137</f>
        <v>0</v>
      </c>
      <c r="G137" s="26">
        <f>'T11.Obj G, politicas, metas'!E137</f>
        <v>0</v>
      </c>
      <c r="H137" s="26">
        <f>'T11.Obj G, politicas, metas'!F137</f>
        <v>0</v>
      </c>
      <c r="I137" s="34">
        <f>+'T11.Obj G, politicas, metas'!G137</f>
        <v>0</v>
      </c>
      <c r="J137" s="35">
        <f>'T11.Obj G, politicas, metas'!H137</f>
        <v>0</v>
      </c>
      <c r="K137" s="36">
        <f>'T11.Obj G, politicas, metas'!I137</f>
        <v>0</v>
      </c>
      <c r="L137" s="36">
        <f t="shared" si="7"/>
        <v>0</v>
      </c>
      <c r="M137" s="87">
        <f>'T11.Obj G, politicas, metas'!J137</f>
        <v>0</v>
      </c>
      <c r="N137" s="87">
        <f>'T11.Obj G, politicas, metas'!K137</f>
        <v>0</v>
      </c>
      <c r="O137" s="87">
        <f>'T11.Obj G, politicas, metas'!L137</f>
        <v>0</v>
      </c>
      <c r="P137" s="87">
        <f>'T11.Obj G, politicas, metas'!M137</f>
        <v>0</v>
      </c>
      <c r="Q137" s="26" t="str">
        <f>_xlfn.CONCAT("PLAN/PROGRAMA: ",'T12. Planes-program-proyect'!F137,"
","PROYECTO: ",'T12. Planes-program-proyect'!G137)</f>
        <v xml:space="preserve">PLAN/PROGRAMA: 
PROYECTO: </v>
      </c>
      <c r="R137" s="83">
        <f>+'T12. Planes-program-proyect'!I137</f>
        <v>0</v>
      </c>
    </row>
    <row r="138" spans="1:18" ht="39">
      <c r="A138" s="33" t="str">
        <f>+'T12. Planes-program-proyect'!O138</f>
        <v xml:space="preserve"> </v>
      </c>
      <c r="B138" s="33">
        <f>'T12. Planes-program-proyect'!K138</f>
        <v>0</v>
      </c>
      <c r="C138" s="33" t="str">
        <f t="shared" si="6"/>
        <v/>
      </c>
      <c r="D138" s="33">
        <f>'T12. Planes-program-proyect'!L138</f>
        <v>0</v>
      </c>
      <c r="E138" s="33" t="str">
        <f>'T12. Planes-program-proyect'!D138</f>
        <v>No existe una competencia definida</v>
      </c>
      <c r="F138" s="33">
        <f>'T12. Planes-program-proyect'!B138</f>
        <v>0</v>
      </c>
      <c r="G138" s="26">
        <f>'T11.Obj G, politicas, metas'!E138</f>
        <v>0</v>
      </c>
      <c r="H138" s="26">
        <f>'T11.Obj G, politicas, metas'!F138</f>
        <v>0</v>
      </c>
      <c r="I138" s="34">
        <f>+'T11.Obj G, politicas, metas'!G138</f>
        <v>0</v>
      </c>
      <c r="J138" s="35">
        <f>'T11.Obj G, politicas, metas'!H138</f>
        <v>0</v>
      </c>
      <c r="K138" s="36">
        <f>'T11.Obj G, politicas, metas'!I138</f>
        <v>0</v>
      </c>
      <c r="L138" s="36">
        <f t="shared" si="7"/>
        <v>0</v>
      </c>
      <c r="M138" s="87">
        <f>'T11.Obj G, politicas, metas'!J138</f>
        <v>0</v>
      </c>
      <c r="N138" s="87">
        <f>'T11.Obj G, politicas, metas'!K138</f>
        <v>0</v>
      </c>
      <c r="O138" s="87">
        <f>'T11.Obj G, politicas, metas'!L138</f>
        <v>0</v>
      </c>
      <c r="P138" s="87">
        <f>'T11.Obj G, politicas, metas'!M138</f>
        <v>0</v>
      </c>
      <c r="Q138" s="26" t="str">
        <f>_xlfn.CONCAT("PLAN/PROGRAMA: ",'T12. Planes-program-proyect'!F138,"
","PROYECTO: ",'T12. Planes-program-proyect'!G138)</f>
        <v xml:space="preserve">PLAN/PROGRAMA: 
PROYECTO: </v>
      </c>
      <c r="R138" s="83">
        <f>+'T12. Planes-program-proyect'!I138</f>
        <v>0</v>
      </c>
    </row>
    <row r="139" spans="1:18" ht="39">
      <c r="A139" s="33" t="str">
        <f>+'T12. Planes-program-proyect'!O139</f>
        <v xml:space="preserve"> </v>
      </c>
      <c r="B139" s="33">
        <f>'T12. Planes-program-proyect'!K139</f>
        <v>0</v>
      </c>
      <c r="C139" s="33" t="str">
        <f t="shared" si="6"/>
        <v/>
      </c>
      <c r="D139" s="33">
        <f>'T12. Planes-program-proyect'!L139</f>
        <v>0</v>
      </c>
      <c r="E139" s="33" t="str">
        <f>'T12. Planes-program-proyect'!D139</f>
        <v>No existe una competencia definida</v>
      </c>
      <c r="F139" s="33">
        <f>'T12. Planes-program-proyect'!B139</f>
        <v>0</v>
      </c>
      <c r="G139" s="26">
        <f>'T11.Obj G, politicas, metas'!E139</f>
        <v>0</v>
      </c>
      <c r="H139" s="26">
        <f>'T11.Obj G, politicas, metas'!F139</f>
        <v>0</v>
      </c>
      <c r="I139" s="34">
        <f>+'T11.Obj G, politicas, metas'!G139</f>
        <v>0</v>
      </c>
      <c r="J139" s="35">
        <f>'T11.Obj G, politicas, metas'!H139</f>
        <v>0</v>
      </c>
      <c r="K139" s="36">
        <f>'T11.Obj G, politicas, metas'!I139</f>
        <v>0</v>
      </c>
      <c r="L139" s="36">
        <f t="shared" si="7"/>
        <v>0</v>
      </c>
      <c r="M139" s="87">
        <f>'T11.Obj G, politicas, metas'!J139</f>
        <v>0</v>
      </c>
      <c r="N139" s="87">
        <f>'T11.Obj G, politicas, metas'!K139</f>
        <v>0</v>
      </c>
      <c r="O139" s="87">
        <f>'T11.Obj G, politicas, metas'!L139</f>
        <v>0</v>
      </c>
      <c r="P139" s="87">
        <f>'T11.Obj G, politicas, metas'!M139</f>
        <v>0</v>
      </c>
      <c r="Q139" s="26" t="str">
        <f>_xlfn.CONCAT("PLAN/PROGRAMA: ",'T12. Planes-program-proyect'!F139,"
","PROYECTO: ",'T12. Planes-program-proyect'!G139)</f>
        <v xml:space="preserve">PLAN/PROGRAMA: 
PROYECTO: </v>
      </c>
      <c r="R139" s="83">
        <f>+'T12. Planes-program-proyect'!I139</f>
        <v>0</v>
      </c>
    </row>
    <row r="140" spans="1:18" ht="39">
      <c r="A140" s="33" t="str">
        <f>+'T12. Planes-program-proyect'!O140</f>
        <v xml:space="preserve"> </v>
      </c>
      <c r="B140" s="33">
        <f>'T12. Planes-program-proyect'!K140</f>
        <v>0</v>
      </c>
      <c r="C140" s="33" t="str">
        <f t="shared" si="6"/>
        <v/>
      </c>
      <c r="D140" s="33">
        <f>'T12. Planes-program-proyect'!L140</f>
        <v>0</v>
      </c>
      <c r="E140" s="33" t="str">
        <f>'T12. Planes-program-proyect'!D140</f>
        <v>No existe una competencia definida</v>
      </c>
      <c r="F140" s="33">
        <f>'T12. Planes-program-proyect'!B140</f>
        <v>0</v>
      </c>
      <c r="G140" s="26">
        <f>'T11.Obj G, politicas, metas'!E140</f>
        <v>0</v>
      </c>
      <c r="H140" s="26">
        <f>'T11.Obj G, politicas, metas'!F140</f>
        <v>0</v>
      </c>
      <c r="I140" s="34">
        <f>+'T11.Obj G, politicas, metas'!G140</f>
        <v>0</v>
      </c>
      <c r="J140" s="35">
        <f>'T11.Obj G, politicas, metas'!H140</f>
        <v>0</v>
      </c>
      <c r="K140" s="36">
        <f>'T11.Obj G, politicas, metas'!I140</f>
        <v>0</v>
      </c>
      <c r="L140" s="36">
        <f t="shared" si="7"/>
        <v>0</v>
      </c>
      <c r="M140" s="87">
        <f>'T11.Obj G, politicas, metas'!J140</f>
        <v>0</v>
      </c>
      <c r="N140" s="87">
        <f>'T11.Obj G, politicas, metas'!K140</f>
        <v>0</v>
      </c>
      <c r="O140" s="87">
        <f>'T11.Obj G, politicas, metas'!L140</f>
        <v>0</v>
      </c>
      <c r="P140" s="87">
        <f>'T11.Obj G, politicas, metas'!M140</f>
        <v>0</v>
      </c>
      <c r="Q140" s="26" t="str">
        <f>_xlfn.CONCAT("PLAN/PROGRAMA: ",'T12. Planes-program-proyect'!F140,"
","PROYECTO: ",'T12. Planes-program-proyect'!G140)</f>
        <v xml:space="preserve">PLAN/PROGRAMA: 
PROYECTO: </v>
      </c>
      <c r="R140" s="83">
        <f>+'T12. Planes-program-proyect'!I140</f>
        <v>0</v>
      </c>
    </row>
    <row r="141" spans="1:18" ht="39">
      <c r="A141" s="33" t="str">
        <f>+'T12. Planes-program-proyect'!O141</f>
        <v xml:space="preserve"> </v>
      </c>
      <c r="B141" s="33">
        <f>'T12. Planes-program-proyect'!K141</f>
        <v>0</v>
      </c>
      <c r="C141" s="33" t="str">
        <f t="shared" si="6"/>
        <v/>
      </c>
      <c r="D141" s="33">
        <f>'T12. Planes-program-proyect'!L141</f>
        <v>0</v>
      </c>
      <c r="E141" s="33" t="str">
        <f>'T12. Planes-program-proyect'!D141</f>
        <v>No existe una competencia definida</v>
      </c>
      <c r="F141" s="33">
        <f>'T12. Planes-program-proyect'!B141</f>
        <v>0</v>
      </c>
      <c r="G141" s="26">
        <f>'T11.Obj G, politicas, metas'!E141</f>
        <v>0</v>
      </c>
      <c r="H141" s="26">
        <f>'T11.Obj G, politicas, metas'!F141</f>
        <v>0</v>
      </c>
      <c r="I141" s="34">
        <f>+'T11.Obj G, politicas, metas'!G141</f>
        <v>0</v>
      </c>
      <c r="J141" s="35">
        <f>'T11.Obj G, politicas, metas'!H141</f>
        <v>0</v>
      </c>
      <c r="K141" s="36">
        <f>'T11.Obj G, politicas, metas'!I141</f>
        <v>0</v>
      </c>
      <c r="L141" s="36">
        <f t="shared" si="7"/>
        <v>0</v>
      </c>
      <c r="M141" s="87">
        <f>'T11.Obj G, politicas, metas'!J141</f>
        <v>0</v>
      </c>
      <c r="N141" s="87">
        <f>'T11.Obj G, politicas, metas'!K141</f>
        <v>0</v>
      </c>
      <c r="O141" s="87">
        <f>'T11.Obj G, politicas, metas'!L141</f>
        <v>0</v>
      </c>
      <c r="P141" s="87">
        <f>'T11.Obj G, politicas, metas'!M141</f>
        <v>0</v>
      </c>
      <c r="Q141" s="26" t="str">
        <f>_xlfn.CONCAT("PLAN/PROGRAMA: ",'T12. Planes-program-proyect'!F141,"
","PROYECTO: ",'T12. Planes-program-proyect'!G141)</f>
        <v xml:space="preserve">PLAN/PROGRAMA: 
PROYECTO: </v>
      </c>
      <c r="R141" s="83">
        <f>+'T12. Planes-program-proyect'!I141</f>
        <v>0</v>
      </c>
    </row>
    <row r="142" spans="1:18" ht="39">
      <c r="A142" s="33" t="str">
        <f>+'T12. Planes-program-proyect'!O142</f>
        <v xml:space="preserve"> </v>
      </c>
      <c r="B142" s="33">
        <f>'T12. Planes-program-proyect'!K142</f>
        <v>0</v>
      </c>
      <c r="C142" s="33" t="str">
        <f t="shared" si="6"/>
        <v/>
      </c>
      <c r="D142" s="33">
        <f>'T12. Planes-program-proyect'!L142</f>
        <v>0</v>
      </c>
      <c r="E142" s="33" t="str">
        <f>'T12. Planes-program-proyect'!D142</f>
        <v>No existe una competencia definida</v>
      </c>
      <c r="F142" s="33">
        <f>'T12. Planes-program-proyect'!B142</f>
        <v>0</v>
      </c>
      <c r="G142" s="26">
        <f>'T11.Obj G, politicas, metas'!E142</f>
        <v>0</v>
      </c>
      <c r="H142" s="26">
        <f>'T11.Obj G, politicas, metas'!F142</f>
        <v>0</v>
      </c>
      <c r="I142" s="34">
        <f>+'T11.Obj G, politicas, metas'!G142</f>
        <v>0</v>
      </c>
      <c r="J142" s="35">
        <f>'T11.Obj G, politicas, metas'!H142</f>
        <v>0</v>
      </c>
      <c r="K142" s="36">
        <f>'T11.Obj G, politicas, metas'!I142</f>
        <v>0</v>
      </c>
      <c r="L142" s="36">
        <f t="shared" si="7"/>
        <v>0</v>
      </c>
      <c r="M142" s="87">
        <f>'T11.Obj G, politicas, metas'!J142</f>
        <v>0</v>
      </c>
      <c r="N142" s="87">
        <f>'T11.Obj G, politicas, metas'!K142</f>
        <v>0</v>
      </c>
      <c r="O142" s="87">
        <f>'T11.Obj G, politicas, metas'!L142</f>
        <v>0</v>
      </c>
      <c r="P142" s="87">
        <f>'T11.Obj G, politicas, metas'!M142</f>
        <v>0</v>
      </c>
      <c r="Q142" s="26" t="str">
        <f>_xlfn.CONCAT("PLAN/PROGRAMA: ",'T12. Planes-program-proyect'!F142,"
","PROYECTO: ",'T12. Planes-program-proyect'!G142)</f>
        <v xml:space="preserve">PLAN/PROGRAMA: 
PROYECTO: </v>
      </c>
      <c r="R142" s="83">
        <f>+'T12. Planes-program-proyect'!I142</f>
        <v>0</v>
      </c>
    </row>
    <row r="143" spans="1:18" ht="39">
      <c r="A143" s="33" t="str">
        <f>+'T12. Planes-program-proyect'!O143</f>
        <v xml:space="preserve"> </v>
      </c>
      <c r="B143" s="33">
        <f>'T12. Planes-program-proyect'!K143</f>
        <v>0</v>
      </c>
      <c r="C143" s="33" t="str">
        <f t="shared" si="6"/>
        <v/>
      </c>
      <c r="D143" s="33">
        <f>'T12. Planes-program-proyect'!L143</f>
        <v>0</v>
      </c>
      <c r="E143" s="33" t="str">
        <f>'T12. Planes-program-proyect'!D143</f>
        <v>No existe una competencia definida</v>
      </c>
      <c r="F143" s="33">
        <f>'T12. Planes-program-proyect'!B143</f>
        <v>0</v>
      </c>
      <c r="G143" s="26">
        <f>'T11.Obj G, politicas, metas'!E143</f>
        <v>0</v>
      </c>
      <c r="H143" s="26">
        <f>'T11.Obj G, politicas, metas'!F143</f>
        <v>0</v>
      </c>
      <c r="I143" s="34">
        <f>+'T11.Obj G, politicas, metas'!G143</f>
        <v>0</v>
      </c>
      <c r="J143" s="35">
        <f>'T11.Obj G, politicas, metas'!H143</f>
        <v>0</v>
      </c>
      <c r="K143" s="36">
        <f>'T11.Obj G, politicas, metas'!I143</f>
        <v>0</v>
      </c>
      <c r="L143" s="36">
        <f t="shared" si="7"/>
        <v>0</v>
      </c>
      <c r="M143" s="87">
        <f>'T11.Obj G, politicas, metas'!J143</f>
        <v>0</v>
      </c>
      <c r="N143" s="87">
        <f>'T11.Obj G, politicas, metas'!K143</f>
        <v>0</v>
      </c>
      <c r="O143" s="87">
        <f>'T11.Obj G, politicas, metas'!L143</f>
        <v>0</v>
      </c>
      <c r="P143" s="87">
        <f>'T11.Obj G, politicas, metas'!M143</f>
        <v>0</v>
      </c>
      <c r="Q143" s="26" t="str">
        <f>_xlfn.CONCAT("PLAN/PROGRAMA: ",'T12. Planes-program-proyect'!F143,"
","PROYECTO: ",'T12. Planes-program-proyect'!G143)</f>
        <v xml:space="preserve">PLAN/PROGRAMA: 
PROYECTO: </v>
      </c>
      <c r="R143" s="83">
        <f>+'T12. Planes-program-proyect'!I143</f>
        <v>0</v>
      </c>
    </row>
    <row r="144" spans="1:18" ht="39">
      <c r="A144" s="33" t="str">
        <f>+'T12. Planes-program-proyect'!O144</f>
        <v xml:space="preserve"> </v>
      </c>
      <c r="B144" s="33">
        <f>'T12. Planes-program-proyect'!K144</f>
        <v>0</v>
      </c>
      <c r="C144" s="33" t="str">
        <f t="shared" si="6"/>
        <v/>
      </c>
      <c r="D144" s="33">
        <f>'T12. Planes-program-proyect'!L144</f>
        <v>0</v>
      </c>
      <c r="E144" s="33" t="str">
        <f>'T12. Planes-program-proyect'!D144</f>
        <v>No existe una competencia definida</v>
      </c>
      <c r="F144" s="33">
        <f>'T12. Planes-program-proyect'!B144</f>
        <v>0</v>
      </c>
      <c r="G144" s="26">
        <f>'T11.Obj G, politicas, metas'!E144</f>
        <v>0</v>
      </c>
      <c r="H144" s="26">
        <f>'T11.Obj G, politicas, metas'!F144</f>
        <v>0</v>
      </c>
      <c r="I144" s="34">
        <f>+'T11.Obj G, politicas, metas'!G144</f>
        <v>0</v>
      </c>
      <c r="J144" s="35">
        <f>'T11.Obj G, politicas, metas'!H144</f>
        <v>0</v>
      </c>
      <c r="K144" s="36">
        <f>'T11.Obj G, politicas, metas'!I144</f>
        <v>0</v>
      </c>
      <c r="L144" s="36">
        <f t="shared" si="7"/>
        <v>0</v>
      </c>
      <c r="M144" s="87">
        <f>'T11.Obj G, politicas, metas'!J144</f>
        <v>0</v>
      </c>
      <c r="N144" s="87">
        <f>'T11.Obj G, politicas, metas'!K144</f>
        <v>0</v>
      </c>
      <c r="O144" s="87">
        <f>'T11.Obj G, politicas, metas'!L144</f>
        <v>0</v>
      </c>
      <c r="P144" s="87">
        <f>'T11.Obj G, politicas, metas'!M144</f>
        <v>0</v>
      </c>
      <c r="Q144" s="26" t="str">
        <f>_xlfn.CONCAT("PLAN/PROGRAMA: ",'T12. Planes-program-proyect'!F144,"
","PROYECTO: ",'T12. Planes-program-proyect'!G144)</f>
        <v xml:space="preserve">PLAN/PROGRAMA: 
PROYECTO: </v>
      </c>
      <c r="R144" s="83">
        <f>+'T12. Planes-program-proyect'!I144</f>
        <v>0</v>
      </c>
    </row>
    <row r="145" spans="1:18" ht="39">
      <c r="A145" s="33" t="str">
        <f>+'T12. Planes-program-proyect'!O145</f>
        <v xml:space="preserve"> </v>
      </c>
      <c r="B145" s="33">
        <f>'T12. Planes-program-proyect'!K145</f>
        <v>0</v>
      </c>
      <c r="C145" s="33" t="str">
        <f t="shared" si="6"/>
        <v/>
      </c>
      <c r="D145" s="33">
        <f>'T12. Planes-program-proyect'!L145</f>
        <v>0</v>
      </c>
      <c r="E145" s="33" t="str">
        <f>'T12. Planes-program-proyect'!D145</f>
        <v>No existe una competencia definida</v>
      </c>
      <c r="F145" s="33">
        <f>'T12. Planes-program-proyect'!B145</f>
        <v>0</v>
      </c>
      <c r="G145" s="26">
        <f>'T11.Obj G, politicas, metas'!E145</f>
        <v>0</v>
      </c>
      <c r="H145" s="26">
        <f>'T11.Obj G, politicas, metas'!F145</f>
        <v>0</v>
      </c>
      <c r="I145" s="34">
        <f>+'T11.Obj G, politicas, metas'!G145</f>
        <v>0</v>
      </c>
      <c r="J145" s="35">
        <f>'T11.Obj G, politicas, metas'!H145</f>
        <v>0</v>
      </c>
      <c r="K145" s="36">
        <f>'T11.Obj G, politicas, metas'!I145</f>
        <v>0</v>
      </c>
      <c r="L145" s="36">
        <f t="shared" si="7"/>
        <v>0</v>
      </c>
      <c r="M145" s="87">
        <f>'T11.Obj G, politicas, metas'!J145</f>
        <v>0</v>
      </c>
      <c r="N145" s="87">
        <f>'T11.Obj G, politicas, metas'!K145</f>
        <v>0</v>
      </c>
      <c r="O145" s="87">
        <f>'T11.Obj G, politicas, metas'!L145</f>
        <v>0</v>
      </c>
      <c r="P145" s="87">
        <f>'T11.Obj G, politicas, metas'!M145</f>
        <v>0</v>
      </c>
      <c r="Q145" s="26" t="str">
        <f>_xlfn.CONCAT("PLAN/PROGRAMA: ",'T12. Planes-program-proyect'!F145,"
","PROYECTO: ",'T12. Planes-program-proyect'!G145)</f>
        <v xml:space="preserve">PLAN/PROGRAMA: 
PROYECTO: </v>
      </c>
      <c r="R145" s="83">
        <f>+'T12. Planes-program-proyect'!I145</f>
        <v>0</v>
      </c>
    </row>
    <row r="146" spans="1:18" ht="39">
      <c r="A146" s="33" t="str">
        <f>+'T12. Planes-program-proyect'!O146</f>
        <v xml:space="preserve"> </v>
      </c>
      <c r="B146" s="33">
        <f>'T12. Planes-program-proyect'!K146</f>
        <v>0</v>
      </c>
      <c r="C146" s="33" t="str">
        <f t="shared" si="6"/>
        <v/>
      </c>
      <c r="D146" s="33">
        <f>'T12. Planes-program-proyect'!L146</f>
        <v>0</v>
      </c>
      <c r="E146" s="33" t="str">
        <f>'T12. Planes-program-proyect'!D146</f>
        <v>No existe una competencia definida</v>
      </c>
      <c r="F146" s="33">
        <f>'T12. Planes-program-proyect'!B146</f>
        <v>0</v>
      </c>
      <c r="G146" s="26">
        <f>'T11.Obj G, politicas, metas'!E146</f>
        <v>0</v>
      </c>
      <c r="H146" s="26">
        <f>'T11.Obj G, politicas, metas'!F146</f>
        <v>0</v>
      </c>
      <c r="I146" s="34">
        <f>+'T11.Obj G, politicas, metas'!G146</f>
        <v>0</v>
      </c>
      <c r="J146" s="35">
        <f>'T11.Obj G, politicas, metas'!H146</f>
        <v>0</v>
      </c>
      <c r="K146" s="36">
        <f>'T11.Obj G, politicas, metas'!I146</f>
        <v>0</v>
      </c>
      <c r="L146" s="36">
        <f t="shared" si="7"/>
        <v>0</v>
      </c>
      <c r="M146" s="87">
        <f>'T11.Obj G, politicas, metas'!J146</f>
        <v>0</v>
      </c>
      <c r="N146" s="87">
        <f>'T11.Obj G, politicas, metas'!K146</f>
        <v>0</v>
      </c>
      <c r="O146" s="87">
        <f>'T11.Obj G, politicas, metas'!L146</f>
        <v>0</v>
      </c>
      <c r="P146" s="87">
        <f>'T11.Obj G, politicas, metas'!M146</f>
        <v>0</v>
      </c>
      <c r="Q146" s="26" t="str">
        <f>_xlfn.CONCAT("PLAN/PROGRAMA: ",'T12. Planes-program-proyect'!F146,"
","PROYECTO: ",'T12. Planes-program-proyect'!G146)</f>
        <v xml:space="preserve">PLAN/PROGRAMA: 
PROYECTO: </v>
      </c>
      <c r="R146" s="83">
        <f>+'T12. Planes-program-proyect'!I146</f>
        <v>0</v>
      </c>
    </row>
    <row r="147" spans="1:18" ht="39">
      <c r="A147" s="33" t="str">
        <f>+'T12. Planes-program-proyect'!O147</f>
        <v xml:space="preserve"> </v>
      </c>
      <c r="B147" s="33">
        <f>'T12. Planes-program-proyect'!K147</f>
        <v>0</v>
      </c>
      <c r="C147" s="33" t="str">
        <f t="shared" si="6"/>
        <v/>
      </c>
      <c r="D147" s="33">
        <f>'T12. Planes-program-proyect'!L147</f>
        <v>0</v>
      </c>
      <c r="E147" s="33" t="str">
        <f>'T12. Planes-program-proyect'!D147</f>
        <v>No existe una competencia definida</v>
      </c>
      <c r="F147" s="33">
        <f>'T12. Planes-program-proyect'!B147</f>
        <v>0</v>
      </c>
      <c r="G147" s="26">
        <f>'T11.Obj G, politicas, metas'!E147</f>
        <v>0</v>
      </c>
      <c r="H147" s="26">
        <f>'T11.Obj G, politicas, metas'!F147</f>
        <v>0</v>
      </c>
      <c r="I147" s="34">
        <f>+'T11.Obj G, politicas, metas'!G147</f>
        <v>0</v>
      </c>
      <c r="J147" s="35">
        <f>'T11.Obj G, politicas, metas'!H147</f>
        <v>0</v>
      </c>
      <c r="K147" s="36">
        <f>'T11.Obj G, politicas, metas'!I147</f>
        <v>0</v>
      </c>
      <c r="L147" s="36">
        <f t="shared" si="7"/>
        <v>0</v>
      </c>
      <c r="M147" s="87">
        <f>'T11.Obj G, politicas, metas'!J147</f>
        <v>0</v>
      </c>
      <c r="N147" s="87">
        <f>'T11.Obj G, politicas, metas'!K147</f>
        <v>0</v>
      </c>
      <c r="O147" s="87">
        <f>'T11.Obj G, politicas, metas'!L147</f>
        <v>0</v>
      </c>
      <c r="P147" s="87">
        <f>'T11.Obj G, politicas, metas'!M147</f>
        <v>0</v>
      </c>
      <c r="Q147" s="26" t="str">
        <f>_xlfn.CONCAT("PLAN/PROGRAMA: ",'T12. Planes-program-proyect'!F147,"
","PROYECTO: ",'T12. Planes-program-proyect'!G147)</f>
        <v xml:space="preserve">PLAN/PROGRAMA: 
PROYECTO: </v>
      </c>
      <c r="R147" s="83">
        <f>+'T12. Planes-program-proyect'!I147</f>
        <v>0</v>
      </c>
    </row>
    <row r="148" spans="1:18" ht="39">
      <c r="A148" s="33" t="str">
        <f>+'T12. Planes-program-proyect'!O148</f>
        <v xml:space="preserve"> </v>
      </c>
      <c r="B148" s="33">
        <f>'T12. Planes-program-proyect'!K148</f>
        <v>0</v>
      </c>
      <c r="C148" s="33" t="str">
        <f t="shared" si="6"/>
        <v/>
      </c>
      <c r="D148" s="33">
        <f>'T12. Planes-program-proyect'!L148</f>
        <v>0</v>
      </c>
      <c r="E148" s="33" t="str">
        <f>'T12. Planes-program-proyect'!D148</f>
        <v>No existe una competencia definida</v>
      </c>
      <c r="F148" s="33">
        <f>'T12. Planes-program-proyect'!B148</f>
        <v>0</v>
      </c>
      <c r="G148" s="26">
        <f>'T11.Obj G, politicas, metas'!E148</f>
        <v>0</v>
      </c>
      <c r="H148" s="26">
        <f>'T11.Obj G, politicas, metas'!F148</f>
        <v>0</v>
      </c>
      <c r="I148" s="34">
        <f>+'T11.Obj G, politicas, metas'!G148</f>
        <v>0</v>
      </c>
      <c r="J148" s="35">
        <f>'T11.Obj G, politicas, metas'!H148</f>
        <v>0</v>
      </c>
      <c r="K148" s="36">
        <f>'T11.Obj G, politicas, metas'!I148</f>
        <v>0</v>
      </c>
      <c r="L148" s="36">
        <f t="shared" si="7"/>
        <v>0</v>
      </c>
      <c r="M148" s="87">
        <f>'T11.Obj G, politicas, metas'!J148</f>
        <v>0</v>
      </c>
      <c r="N148" s="87">
        <f>'T11.Obj G, politicas, metas'!K148</f>
        <v>0</v>
      </c>
      <c r="O148" s="87">
        <f>'T11.Obj G, politicas, metas'!L148</f>
        <v>0</v>
      </c>
      <c r="P148" s="87">
        <f>'T11.Obj G, politicas, metas'!M148</f>
        <v>0</v>
      </c>
      <c r="Q148" s="26" t="str">
        <f>_xlfn.CONCAT("PLAN/PROGRAMA: ",'T12. Planes-program-proyect'!F148,"
","PROYECTO: ",'T12. Planes-program-proyect'!G148)</f>
        <v xml:space="preserve">PLAN/PROGRAMA: 
PROYECTO: </v>
      </c>
      <c r="R148" s="83">
        <f>+'T12. Planes-program-proyect'!I148</f>
        <v>0</v>
      </c>
    </row>
    <row r="149" spans="1:18" ht="39">
      <c r="A149" s="33" t="str">
        <f>+'T12. Planes-program-proyect'!O149</f>
        <v xml:space="preserve"> </v>
      </c>
      <c r="B149" s="33">
        <f>'T12. Planes-program-proyect'!K149</f>
        <v>0</v>
      </c>
      <c r="C149" s="33" t="str">
        <f t="shared" si="6"/>
        <v/>
      </c>
      <c r="D149" s="33">
        <f>'T12. Planes-program-proyect'!L149</f>
        <v>0</v>
      </c>
      <c r="E149" s="33" t="str">
        <f>'T12. Planes-program-proyect'!D149</f>
        <v>No existe una competencia definida</v>
      </c>
      <c r="F149" s="33">
        <f>'T12. Planes-program-proyect'!B149</f>
        <v>0</v>
      </c>
      <c r="G149" s="26">
        <f>'T11.Obj G, politicas, metas'!E149</f>
        <v>0</v>
      </c>
      <c r="H149" s="26">
        <f>'T11.Obj G, politicas, metas'!F149</f>
        <v>0</v>
      </c>
      <c r="I149" s="34">
        <f>+'T11.Obj G, politicas, metas'!G149</f>
        <v>0</v>
      </c>
      <c r="J149" s="35">
        <f>'T11.Obj G, politicas, metas'!H149</f>
        <v>0</v>
      </c>
      <c r="K149" s="36">
        <f>'T11.Obj G, politicas, metas'!I149</f>
        <v>0</v>
      </c>
      <c r="L149" s="36">
        <f t="shared" si="7"/>
        <v>0</v>
      </c>
      <c r="M149" s="87">
        <f>'T11.Obj G, politicas, metas'!J149</f>
        <v>0</v>
      </c>
      <c r="N149" s="87">
        <f>'T11.Obj G, politicas, metas'!K149</f>
        <v>0</v>
      </c>
      <c r="O149" s="87">
        <f>'T11.Obj G, politicas, metas'!L149</f>
        <v>0</v>
      </c>
      <c r="P149" s="87">
        <f>'T11.Obj G, politicas, metas'!M149</f>
        <v>0</v>
      </c>
      <c r="Q149" s="26" t="str">
        <f>_xlfn.CONCAT("PLAN/PROGRAMA: ",'T12. Planes-program-proyect'!F149,"
","PROYECTO: ",'T12. Planes-program-proyect'!G149)</f>
        <v xml:space="preserve">PLAN/PROGRAMA: 
PROYECTO: </v>
      </c>
      <c r="R149" s="83">
        <f>+'T12. Planes-program-proyect'!I149</f>
        <v>0</v>
      </c>
    </row>
    <row r="150" spans="1:18" ht="39">
      <c r="A150" s="33" t="str">
        <f>+'T12. Planes-program-proyect'!O150</f>
        <v xml:space="preserve"> </v>
      </c>
      <c r="B150" s="33">
        <f>'T12. Planes-program-proyect'!K150</f>
        <v>0</v>
      </c>
      <c r="C150" s="33" t="str">
        <f t="shared" si="6"/>
        <v/>
      </c>
      <c r="D150" s="33">
        <f>'T12. Planes-program-proyect'!L150</f>
        <v>0</v>
      </c>
      <c r="E150" s="33" t="str">
        <f>'T12. Planes-program-proyect'!D150</f>
        <v>No existe una competencia definida</v>
      </c>
      <c r="F150" s="33">
        <f>'T12. Planes-program-proyect'!B150</f>
        <v>0</v>
      </c>
      <c r="G150" s="26">
        <f>'T11.Obj G, politicas, metas'!E150</f>
        <v>0</v>
      </c>
      <c r="H150" s="26">
        <f>'T11.Obj G, politicas, metas'!F150</f>
        <v>0</v>
      </c>
      <c r="I150" s="34">
        <f>+'T11.Obj G, politicas, metas'!G150</f>
        <v>0</v>
      </c>
      <c r="J150" s="35">
        <f>'T11.Obj G, politicas, metas'!H150</f>
        <v>0</v>
      </c>
      <c r="K150" s="36">
        <f>'T11.Obj G, politicas, metas'!I150</f>
        <v>0</v>
      </c>
      <c r="L150" s="36">
        <f t="shared" si="7"/>
        <v>0</v>
      </c>
      <c r="M150" s="87">
        <f>'T11.Obj G, politicas, metas'!J150</f>
        <v>0</v>
      </c>
      <c r="N150" s="87">
        <f>'T11.Obj G, politicas, metas'!K150</f>
        <v>0</v>
      </c>
      <c r="O150" s="87">
        <f>'T11.Obj G, politicas, metas'!L150</f>
        <v>0</v>
      </c>
      <c r="P150" s="87">
        <f>'T11.Obj G, politicas, metas'!M150</f>
        <v>0</v>
      </c>
      <c r="Q150" s="26" t="str">
        <f>_xlfn.CONCAT("PLAN/PROGRAMA: ",'T12. Planes-program-proyect'!F150,"
","PROYECTO: ",'T12. Planes-program-proyect'!G150)</f>
        <v xml:space="preserve">PLAN/PROGRAMA: 
PROYECTO: </v>
      </c>
      <c r="R150" s="83">
        <f>+'T12. Planes-program-proyect'!I150</f>
        <v>0</v>
      </c>
    </row>
    <row r="151" spans="1:18" ht="39">
      <c r="A151" s="33" t="str">
        <f>+'T12. Planes-program-proyect'!O151</f>
        <v xml:space="preserve"> </v>
      </c>
      <c r="B151" s="33">
        <f>'T12. Planes-program-proyect'!K151</f>
        <v>0</v>
      </c>
      <c r="C151" s="33" t="str">
        <f t="shared" si="6"/>
        <v/>
      </c>
      <c r="D151" s="33">
        <f>'T12. Planes-program-proyect'!L151</f>
        <v>0</v>
      </c>
      <c r="E151" s="33" t="str">
        <f>'T12. Planes-program-proyect'!D151</f>
        <v>No existe una competencia definida</v>
      </c>
      <c r="F151" s="33">
        <f>'T12. Planes-program-proyect'!B151</f>
        <v>0</v>
      </c>
      <c r="G151" s="26">
        <f>'T11.Obj G, politicas, metas'!E151</f>
        <v>0</v>
      </c>
      <c r="H151" s="26">
        <f>'T11.Obj G, politicas, metas'!F151</f>
        <v>0</v>
      </c>
      <c r="I151" s="34">
        <f>+'T11.Obj G, politicas, metas'!G151</f>
        <v>0</v>
      </c>
      <c r="J151" s="35">
        <f>'T11.Obj G, politicas, metas'!H151</f>
        <v>0</v>
      </c>
      <c r="K151" s="36">
        <f>'T11.Obj G, politicas, metas'!I151</f>
        <v>0</v>
      </c>
      <c r="L151" s="36">
        <f t="shared" si="7"/>
        <v>0</v>
      </c>
      <c r="M151" s="87">
        <f>'T11.Obj G, politicas, metas'!J151</f>
        <v>0</v>
      </c>
      <c r="N151" s="87">
        <f>'T11.Obj G, politicas, metas'!K151</f>
        <v>0</v>
      </c>
      <c r="O151" s="87">
        <f>'T11.Obj G, politicas, metas'!L151</f>
        <v>0</v>
      </c>
      <c r="P151" s="87">
        <f>'T11.Obj G, politicas, metas'!M151</f>
        <v>0</v>
      </c>
      <c r="Q151" s="26" t="str">
        <f>_xlfn.CONCAT("PLAN/PROGRAMA: ",'T12. Planes-program-proyect'!F151,"
","PROYECTO: ",'T12. Planes-program-proyect'!G151)</f>
        <v xml:space="preserve">PLAN/PROGRAMA: 
PROYECTO: </v>
      </c>
      <c r="R151" s="83">
        <f>+'T12. Planes-program-proyect'!I151</f>
        <v>0</v>
      </c>
    </row>
    <row r="152" spans="1:18" ht="39">
      <c r="A152" s="33" t="str">
        <f>+'T12. Planes-program-proyect'!O152</f>
        <v xml:space="preserve"> </v>
      </c>
      <c r="B152" s="33">
        <f>'T12. Planes-program-proyect'!K152</f>
        <v>0</v>
      </c>
      <c r="C152" s="33" t="str">
        <f t="shared" si="6"/>
        <v/>
      </c>
      <c r="D152" s="33">
        <f>'T12. Planes-program-proyect'!L152</f>
        <v>0</v>
      </c>
      <c r="E152" s="33" t="str">
        <f>'T12. Planes-program-proyect'!D152</f>
        <v>No existe una competencia definida</v>
      </c>
      <c r="F152" s="33">
        <f>'T12. Planes-program-proyect'!B152</f>
        <v>0</v>
      </c>
      <c r="G152" s="26">
        <f>'T11.Obj G, politicas, metas'!E152</f>
        <v>0</v>
      </c>
      <c r="H152" s="26">
        <f>'T11.Obj G, politicas, metas'!F152</f>
        <v>0</v>
      </c>
      <c r="I152" s="34">
        <f>+'T11.Obj G, politicas, metas'!G152</f>
        <v>0</v>
      </c>
      <c r="J152" s="35">
        <f>'T11.Obj G, politicas, metas'!H152</f>
        <v>0</v>
      </c>
      <c r="K152" s="36">
        <f>'T11.Obj G, politicas, metas'!I152</f>
        <v>0</v>
      </c>
      <c r="L152" s="36">
        <f t="shared" si="7"/>
        <v>0</v>
      </c>
      <c r="M152" s="87">
        <f>'T11.Obj G, politicas, metas'!J152</f>
        <v>0</v>
      </c>
      <c r="N152" s="87">
        <f>'T11.Obj G, politicas, metas'!K152</f>
        <v>0</v>
      </c>
      <c r="O152" s="87">
        <f>'T11.Obj G, politicas, metas'!L152</f>
        <v>0</v>
      </c>
      <c r="P152" s="87">
        <f>'T11.Obj G, politicas, metas'!M152</f>
        <v>0</v>
      </c>
      <c r="Q152" s="26" t="str">
        <f>_xlfn.CONCAT("PLAN/PROGRAMA: ",'T12. Planes-program-proyect'!F152,"
","PROYECTO: ",'T12. Planes-program-proyect'!G152)</f>
        <v xml:space="preserve">PLAN/PROGRAMA: 
PROYECTO: </v>
      </c>
      <c r="R152" s="83">
        <f>+'T12. Planes-program-proyect'!I152</f>
        <v>0</v>
      </c>
    </row>
    <row r="153" spans="1:18" ht="39">
      <c r="A153" s="33" t="str">
        <f>+'T12. Planes-program-proyect'!O153</f>
        <v xml:space="preserve"> </v>
      </c>
      <c r="B153" s="33">
        <f>'T12. Planes-program-proyect'!K153</f>
        <v>0</v>
      </c>
      <c r="C153" s="33" t="str">
        <f t="shared" si="6"/>
        <v/>
      </c>
      <c r="D153" s="33">
        <f>'T12. Planes-program-proyect'!L153</f>
        <v>0</v>
      </c>
      <c r="E153" s="33" t="str">
        <f>'T12. Planes-program-proyect'!D153</f>
        <v>No existe una competencia definida</v>
      </c>
      <c r="F153" s="33">
        <f>'T12. Planes-program-proyect'!B153</f>
        <v>0</v>
      </c>
      <c r="G153" s="26">
        <f>'T11.Obj G, politicas, metas'!E153</f>
        <v>0</v>
      </c>
      <c r="H153" s="26">
        <f>'T11.Obj G, politicas, metas'!F153</f>
        <v>0</v>
      </c>
      <c r="I153" s="34">
        <f>+'T11.Obj G, politicas, metas'!G153</f>
        <v>0</v>
      </c>
      <c r="J153" s="35">
        <f>'T11.Obj G, politicas, metas'!H153</f>
        <v>0</v>
      </c>
      <c r="K153" s="36">
        <f>'T11.Obj G, politicas, metas'!I153</f>
        <v>0</v>
      </c>
      <c r="L153" s="36">
        <f t="shared" si="7"/>
        <v>0</v>
      </c>
      <c r="M153" s="87">
        <f>'T11.Obj G, politicas, metas'!J153</f>
        <v>0</v>
      </c>
      <c r="N153" s="87">
        <f>'T11.Obj G, politicas, metas'!K153</f>
        <v>0</v>
      </c>
      <c r="O153" s="87">
        <f>'T11.Obj G, politicas, metas'!L153</f>
        <v>0</v>
      </c>
      <c r="P153" s="87">
        <f>'T11.Obj G, politicas, metas'!M153</f>
        <v>0</v>
      </c>
      <c r="Q153" s="26" t="str">
        <f>_xlfn.CONCAT("PLAN/PROGRAMA: ",'T12. Planes-program-proyect'!F153,"
","PROYECTO: ",'T12. Planes-program-proyect'!G153)</f>
        <v xml:space="preserve">PLAN/PROGRAMA: 
PROYECTO: </v>
      </c>
      <c r="R153" s="83">
        <f>+'T12. Planes-program-proyect'!I153</f>
        <v>0</v>
      </c>
    </row>
    <row r="154" spans="1:18" ht="39">
      <c r="A154" s="33" t="str">
        <f>+'T12. Planes-program-proyect'!O154</f>
        <v xml:space="preserve"> </v>
      </c>
      <c r="B154" s="33">
        <f>'T12. Planes-program-proyect'!K154</f>
        <v>0</v>
      </c>
      <c r="C154" s="33" t="str">
        <f t="shared" si="6"/>
        <v/>
      </c>
      <c r="D154" s="33">
        <f>'T12. Planes-program-proyect'!L154</f>
        <v>0</v>
      </c>
      <c r="E154" s="33" t="str">
        <f>'T12. Planes-program-proyect'!D154</f>
        <v>No existe una competencia definida</v>
      </c>
      <c r="F154" s="33">
        <f>'T12. Planes-program-proyect'!B154</f>
        <v>0</v>
      </c>
      <c r="G154" s="26">
        <f>'T11.Obj G, politicas, metas'!E154</f>
        <v>0</v>
      </c>
      <c r="H154" s="26">
        <f>'T11.Obj G, politicas, metas'!F154</f>
        <v>0</v>
      </c>
      <c r="I154" s="34">
        <f>+'T11.Obj G, politicas, metas'!G154</f>
        <v>0</v>
      </c>
      <c r="J154" s="35">
        <f>'T11.Obj G, politicas, metas'!H154</f>
        <v>0</v>
      </c>
      <c r="K154" s="36">
        <f>'T11.Obj G, politicas, metas'!I154</f>
        <v>0</v>
      </c>
      <c r="L154" s="36">
        <f t="shared" si="7"/>
        <v>0</v>
      </c>
      <c r="M154" s="87">
        <f>'T11.Obj G, politicas, metas'!J154</f>
        <v>0</v>
      </c>
      <c r="N154" s="87">
        <f>'T11.Obj G, politicas, metas'!K154</f>
        <v>0</v>
      </c>
      <c r="O154" s="87">
        <f>'T11.Obj G, politicas, metas'!L154</f>
        <v>0</v>
      </c>
      <c r="P154" s="87">
        <f>'T11.Obj G, politicas, metas'!M154</f>
        <v>0</v>
      </c>
      <c r="Q154" s="26" t="str">
        <f>_xlfn.CONCAT("PLAN/PROGRAMA: ",'T12. Planes-program-proyect'!F154,"
","PROYECTO: ",'T12. Planes-program-proyect'!G154)</f>
        <v xml:space="preserve">PLAN/PROGRAMA: 
PROYECTO: </v>
      </c>
      <c r="R154" s="83">
        <f>+'T12. Planes-program-proyect'!I154</f>
        <v>0</v>
      </c>
    </row>
    <row r="155" spans="1:18" ht="39">
      <c r="A155" s="33" t="str">
        <f>+'T12. Planes-program-proyect'!O155</f>
        <v xml:space="preserve"> </v>
      </c>
      <c r="B155" s="33">
        <f>'T12. Planes-program-proyect'!K155</f>
        <v>0</v>
      </c>
      <c r="C155" s="33" t="str">
        <f t="shared" si="6"/>
        <v/>
      </c>
      <c r="D155" s="33">
        <f>'T12. Planes-program-proyect'!L155</f>
        <v>0</v>
      </c>
      <c r="E155" s="33" t="str">
        <f>'T12. Planes-program-proyect'!D155</f>
        <v>No existe una competencia definida</v>
      </c>
      <c r="F155" s="33">
        <f>'T12. Planes-program-proyect'!B155</f>
        <v>0</v>
      </c>
      <c r="G155" s="26">
        <f>'T11.Obj G, politicas, metas'!E155</f>
        <v>0</v>
      </c>
      <c r="H155" s="26">
        <f>'T11.Obj G, politicas, metas'!F155</f>
        <v>0</v>
      </c>
      <c r="I155" s="34">
        <f>+'T11.Obj G, politicas, metas'!G155</f>
        <v>0</v>
      </c>
      <c r="J155" s="35">
        <f>'T11.Obj G, politicas, metas'!H155</f>
        <v>0</v>
      </c>
      <c r="K155" s="36">
        <f>'T11.Obj G, politicas, metas'!I155</f>
        <v>0</v>
      </c>
      <c r="L155" s="36">
        <f t="shared" si="7"/>
        <v>0</v>
      </c>
      <c r="M155" s="87">
        <f>'T11.Obj G, politicas, metas'!J155</f>
        <v>0</v>
      </c>
      <c r="N155" s="87">
        <f>'T11.Obj G, politicas, metas'!K155</f>
        <v>0</v>
      </c>
      <c r="O155" s="87">
        <f>'T11.Obj G, politicas, metas'!L155</f>
        <v>0</v>
      </c>
      <c r="P155" s="87">
        <f>'T11.Obj G, politicas, metas'!M155</f>
        <v>0</v>
      </c>
      <c r="Q155" s="26" t="str">
        <f>_xlfn.CONCAT("PLAN/PROGRAMA: ",'T12. Planes-program-proyect'!F155,"
","PROYECTO: ",'T12. Planes-program-proyect'!G155)</f>
        <v xml:space="preserve">PLAN/PROGRAMA: 
PROYECTO: </v>
      </c>
      <c r="R155" s="83">
        <f>+'T12. Planes-program-proyect'!I155</f>
        <v>0</v>
      </c>
    </row>
    <row r="156" spans="1:18" ht="39">
      <c r="A156" s="33" t="str">
        <f>+'T12. Planes-program-proyect'!O156</f>
        <v xml:space="preserve"> </v>
      </c>
      <c r="B156" s="33">
        <f>'T12. Planes-program-proyect'!K156</f>
        <v>0</v>
      </c>
      <c r="C156" s="33" t="str">
        <f t="shared" si="6"/>
        <v/>
      </c>
      <c r="D156" s="33">
        <f>'T12. Planes-program-proyect'!L156</f>
        <v>0</v>
      </c>
      <c r="E156" s="33" t="str">
        <f>'T12. Planes-program-proyect'!D156</f>
        <v>No existe una competencia definida</v>
      </c>
      <c r="F156" s="33">
        <f>'T12. Planes-program-proyect'!B156</f>
        <v>0</v>
      </c>
      <c r="G156" s="26">
        <f>'T11.Obj G, politicas, metas'!E156</f>
        <v>0</v>
      </c>
      <c r="H156" s="26">
        <f>'T11.Obj G, politicas, metas'!F156</f>
        <v>0</v>
      </c>
      <c r="I156" s="34">
        <f>+'T11.Obj G, politicas, metas'!G156</f>
        <v>0</v>
      </c>
      <c r="J156" s="35">
        <f>'T11.Obj G, politicas, metas'!H156</f>
        <v>0</v>
      </c>
      <c r="K156" s="36">
        <f>'T11.Obj G, politicas, metas'!I156</f>
        <v>0</v>
      </c>
      <c r="L156" s="36">
        <f t="shared" si="7"/>
        <v>0</v>
      </c>
      <c r="M156" s="87">
        <f>'T11.Obj G, politicas, metas'!J156</f>
        <v>0</v>
      </c>
      <c r="N156" s="87">
        <f>'T11.Obj G, politicas, metas'!K156</f>
        <v>0</v>
      </c>
      <c r="O156" s="87">
        <f>'T11.Obj G, politicas, metas'!L156</f>
        <v>0</v>
      </c>
      <c r="P156" s="87">
        <f>'T11.Obj G, politicas, metas'!M156</f>
        <v>0</v>
      </c>
      <c r="Q156" s="26" t="str">
        <f>_xlfn.CONCAT("PLAN/PROGRAMA: ",'T12. Planes-program-proyect'!F156,"
","PROYECTO: ",'T12. Planes-program-proyect'!G156)</f>
        <v xml:space="preserve">PLAN/PROGRAMA: 
PROYECTO: </v>
      </c>
      <c r="R156" s="83">
        <f>+'T12. Planes-program-proyect'!I156</f>
        <v>0</v>
      </c>
    </row>
    <row r="157" spans="1:18" ht="39">
      <c r="A157" s="33" t="str">
        <f>+'T12. Planes-program-proyect'!O157</f>
        <v xml:space="preserve"> </v>
      </c>
      <c r="B157" s="33">
        <f>'T12. Planes-program-proyect'!K157</f>
        <v>0</v>
      </c>
      <c r="C157" s="33" t="str">
        <f t="shared" si="6"/>
        <v/>
      </c>
      <c r="D157" s="33">
        <f>'T12. Planes-program-proyect'!L157</f>
        <v>0</v>
      </c>
      <c r="E157" s="33" t="str">
        <f>'T12. Planes-program-proyect'!D157</f>
        <v>No existe una competencia definida</v>
      </c>
      <c r="F157" s="33">
        <f>'T12. Planes-program-proyect'!B157</f>
        <v>0</v>
      </c>
      <c r="G157" s="26">
        <f>'T11.Obj G, politicas, metas'!E157</f>
        <v>0</v>
      </c>
      <c r="H157" s="26">
        <f>'T11.Obj G, politicas, metas'!F157</f>
        <v>0</v>
      </c>
      <c r="I157" s="34">
        <f>+'T11.Obj G, politicas, metas'!G157</f>
        <v>0</v>
      </c>
      <c r="J157" s="35">
        <f>'T11.Obj G, politicas, metas'!H157</f>
        <v>0</v>
      </c>
      <c r="K157" s="36">
        <f>'T11.Obj G, politicas, metas'!I157</f>
        <v>0</v>
      </c>
      <c r="L157" s="36">
        <f t="shared" si="7"/>
        <v>0</v>
      </c>
      <c r="M157" s="87">
        <f>'T11.Obj G, politicas, metas'!J157</f>
        <v>0</v>
      </c>
      <c r="N157" s="87">
        <f>'T11.Obj G, politicas, metas'!K157</f>
        <v>0</v>
      </c>
      <c r="O157" s="87">
        <f>'T11.Obj G, politicas, metas'!L157</f>
        <v>0</v>
      </c>
      <c r="P157" s="87">
        <f>'T11.Obj G, politicas, metas'!M157</f>
        <v>0</v>
      </c>
      <c r="Q157" s="26" t="str">
        <f>_xlfn.CONCAT("PLAN/PROGRAMA: ",'T12. Planes-program-proyect'!F157,"
","PROYECTO: ",'T12. Planes-program-proyect'!G157)</f>
        <v xml:space="preserve">PLAN/PROGRAMA: 
PROYECTO: </v>
      </c>
      <c r="R157" s="83">
        <f>+'T12. Planes-program-proyect'!I157</f>
        <v>0</v>
      </c>
    </row>
    <row r="158" spans="1:18" ht="39">
      <c r="A158" s="33" t="str">
        <f>+'T12. Planes-program-proyect'!O158</f>
        <v xml:space="preserve"> </v>
      </c>
      <c r="B158" s="33">
        <f>'T12. Planes-program-proyect'!K158</f>
        <v>0</v>
      </c>
      <c r="C158" s="33" t="str">
        <f t="shared" si="6"/>
        <v/>
      </c>
      <c r="D158" s="33">
        <f>'T12. Planes-program-proyect'!L158</f>
        <v>0</v>
      </c>
      <c r="E158" s="33" t="str">
        <f>'T12. Planes-program-proyect'!D158</f>
        <v>No existe una competencia definida</v>
      </c>
      <c r="F158" s="33">
        <f>'T12. Planes-program-proyect'!B158</f>
        <v>0</v>
      </c>
      <c r="G158" s="26">
        <f>'T11.Obj G, politicas, metas'!E158</f>
        <v>0</v>
      </c>
      <c r="H158" s="26">
        <f>'T11.Obj G, politicas, metas'!F158</f>
        <v>0</v>
      </c>
      <c r="I158" s="34">
        <f>+'T11.Obj G, politicas, metas'!G158</f>
        <v>0</v>
      </c>
      <c r="J158" s="35">
        <f>'T11.Obj G, politicas, metas'!H158</f>
        <v>0</v>
      </c>
      <c r="K158" s="36">
        <f>'T11.Obj G, politicas, metas'!I158</f>
        <v>0</v>
      </c>
      <c r="L158" s="36">
        <f t="shared" si="7"/>
        <v>0</v>
      </c>
      <c r="M158" s="87">
        <f>'T11.Obj G, politicas, metas'!J158</f>
        <v>0</v>
      </c>
      <c r="N158" s="87">
        <f>'T11.Obj G, politicas, metas'!K158</f>
        <v>0</v>
      </c>
      <c r="O158" s="87">
        <f>'T11.Obj G, politicas, metas'!L158</f>
        <v>0</v>
      </c>
      <c r="P158" s="87">
        <f>'T11.Obj G, politicas, metas'!M158</f>
        <v>0</v>
      </c>
      <c r="Q158" s="26" t="str">
        <f>_xlfn.CONCAT("PLAN/PROGRAMA: ",'T12. Planes-program-proyect'!F158,"
","PROYECTO: ",'T12. Planes-program-proyect'!G158)</f>
        <v xml:space="preserve">PLAN/PROGRAMA: 
PROYECTO: </v>
      </c>
      <c r="R158" s="83">
        <f>+'T12. Planes-program-proyect'!I158</f>
        <v>0</v>
      </c>
    </row>
    <row r="159" spans="1:18" ht="39">
      <c r="A159" s="33" t="str">
        <f>+'T12. Planes-program-proyect'!O159</f>
        <v xml:space="preserve"> </v>
      </c>
      <c r="B159" s="33">
        <f>'T12. Planes-program-proyect'!K159</f>
        <v>0</v>
      </c>
      <c r="C159" s="33" t="str">
        <f t="shared" si="6"/>
        <v/>
      </c>
      <c r="D159" s="33">
        <f>'T12. Planes-program-proyect'!L159</f>
        <v>0</v>
      </c>
      <c r="E159" s="33" t="str">
        <f>'T12. Planes-program-proyect'!D159</f>
        <v>No existe una competencia definida</v>
      </c>
      <c r="F159" s="33">
        <f>'T12. Planes-program-proyect'!B159</f>
        <v>0</v>
      </c>
      <c r="G159" s="26">
        <f>'T11.Obj G, politicas, metas'!E159</f>
        <v>0</v>
      </c>
      <c r="H159" s="26">
        <f>'T11.Obj G, politicas, metas'!F159</f>
        <v>0</v>
      </c>
      <c r="I159" s="34">
        <f>+'T11.Obj G, politicas, metas'!G159</f>
        <v>0</v>
      </c>
      <c r="J159" s="35">
        <f>'T11.Obj G, politicas, metas'!H159</f>
        <v>0</v>
      </c>
      <c r="K159" s="36">
        <f>'T11.Obj G, politicas, metas'!I159</f>
        <v>0</v>
      </c>
      <c r="L159" s="36">
        <f t="shared" si="7"/>
        <v>0</v>
      </c>
      <c r="M159" s="87">
        <f>'T11.Obj G, politicas, metas'!J159</f>
        <v>0</v>
      </c>
      <c r="N159" s="87">
        <f>'T11.Obj G, politicas, metas'!K159</f>
        <v>0</v>
      </c>
      <c r="O159" s="87">
        <f>'T11.Obj G, politicas, metas'!L159</f>
        <v>0</v>
      </c>
      <c r="P159" s="87">
        <f>'T11.Obj G, politicas, metas'!M159</f>
        <v>0</v>
      </c>
      <c r="Q159" s="26" t="str">
        <f>_xlfn.CONCAT("PLAN/PROGRAMA: ",'T12. Planes-program-proyect'!F159,"
","PROYECTO: ",'T12. Planes-program-proyect'!G159)</f>
        <v xml:space="preserve">PLAN/PROGRAMA: 
PROYECTO: </v>
      </c>
      <c r="R159" s="83">
        <f>+'T12. Planes-program-proyect'!I159</f>
        <v>0</v>
      </c>
    </row>
    <row r="160" spans="1:18" ht="39">
      <c r="A160" s="33" t="str">
        <f>+'T12. Planes-program-proyect'!O160</f>
        <v xml:space="preserve"> </v>
      </c>
      <c r="B160" s="33">
        <f>'T12. Planes-program-proyect'!K160</f>
        <v>0</v>
      </c>
      <c r="C160" s="33" t="str">
        <f t="shared" si="6"/>
        <v/>
      </c>
      <c r="D160" s="33">
        <f>'T12. Planes-program-proyect'!L160</f>
        <v>0</v>
      </c>
      <c r="E160" s="33" t="str">
        <f>'T12. Planes-program-proyect'!D160</f>
        <v>No existe una competencia definida</v>
      </c>
      <c r="F160" s="33">
        <f>'T12. Planes-program-proyect'!B160</f>
        <v>0</v>
      </c>
      <c r="G160" s="26">
        <f>'T11.Obj G, politicas, metas'!E160</f>
        <v>0</v>
      </c>
      <c r="H160" s="26">
        <f>'T11.Obj G, politicas, metas'!F160</f>
        <v>0</v>
      </c>
      <c r="I160" s="34">
        <f>+'T11.Obj G, politicas, metas'!G160</f>
        <v>0</v>
      </c>
      <c r="J160" s="35">
        <f>'T11.Obj G, politicas, metas'!H160</f>
        <v>0</v>
      </c>
      <c r="K160" s="36">
        <f>'T11.Obj G, politicas, metas'!I160</f>
        <v>0</v>
      </c>
      <c r="L160" s="36">
        <f t="shared" si="7"/>
        <v>0</v>
      </c>
      <c r="M160" s="87">
        <f>'T11.Obj G, politicas, metas'!J160</f>
        <v>0</v>
      </c>
      <c r="N160" s="87">
        <f>'T11.Obj G, politicas, metas'!K160</f>
        <v>0</v>
      </c>
      <c r="O160" s="87">
        <f>'T11.Obj G, politicas, metas'!L160</f>
        <v>0</v>
      </c>
      <c r="P160" s="87">
        <f>'T11.Obj G, politicas, metas'!M160</f>
        <v>0</v>
      </c>
      <c r="Q160" s="26" t="str">
        <f>_xlfn.CONCAT("PLAN/PROGRAMA: ",'T12. Planes-program-proyect'!F160,"
","PROYECTO: ",'T12. Planes-program-proyect'!G160)</f>
        <v xml:space="preserve">PLAN/PROGRAMA: 
PROYECTO: </v>
      </c>
      <c r="R160" s="83">
        <f>+'T12. Planes-program-proyect'!I160</f>
        <v>0</v>
      </c>
    </row>
    <row r="161" spans="1:18" ht="39">
      <c r="A161" s="33" t="str">
        <f>+'T12. Planes-program-proyect'!O161</f>
        <v xml:space="preserve"> </v>
      </c>
      <c r="B161" s="33">
        <f>'T12. Planes-program-proyect'!K161</f>
        <v>0</v>
      </c>
      <c r="C161" s="33" t="str">
        <f t="shared" si="6"/>
        <v/>
      </c>
      <c r="D161" s="33">
        <f>'T12. Planes-program-proyect'!L161</f>
        <v>0</v>
      </c>
      <c r="E161" s="33" t="str">
        <f>'T12. Planes-program-proyect'!D161</f>
        <v>No existe una competencia definida</v>
      </c>
      <c r="F161" s="33">
        <f>'T12. Planes-program-proyect'!B161</f>
        <v>0</v>
      </c>
      <c r="G161" s="26">
        <f>'T11.Obj G, politicas, metas'!E161</f>
        <v>0</v>
      </c>
      <c r="H161" s="26">
        <f>'T11.Obj G, politicas, metas'!F161</f>
        <v>0</v>
      </c>
      <c r="I161" s="34">
        <f>+'T11.Obj G, politicas, metas'!G161</f>
        <v>0</v>
      </c>
      <c r="J161" s="35">
        <f>'T11.Obj G, politicas, metas'!H161</f>
        <v>0</v>
      </c>
      <c r="K161" s="36">
        <f>'T11.Obj G, politicas, metas'!I161</f>
        <v>0</v>
      </c>
      <c r="L161" s="36">
        <f t="shared" si="7"/>
        <v>0</v>
      </c>
      <c r="M161" s="87">
        <f>'T11.Obj G, politicas, metas'!J161</f>
        <v>0</v>
      </c>
      <c r="N161" s="87">
        <f>'T11.Obj G, politicas, metas'!K161</f>
        <v>0</v>
      </c>
      <c r="O161" s="87">
        <f>'T11.Obj G, politicas, metas'!L161</f>
        <v>0</v>
      </c>
      <c r="P161" s="87">
        <f>'T11.Obj G, politicas, metas'!M161</f>
        <v>0</v>
      </c>
      <c r="Q161" s="26" t="str">
        <f>_xlfn.CONCAT("PLAN/PROGRAMA: ",'T12. Planes-program-proyect'!F161,"
","PROYECTO: ",'T12. Planes-program-proyect'!G161)</f>
        <v xml:space="preserve">PLAN/PROGRAMA: 
PROYECTO: </v>
      </c>
      <c r="R161" s="83">
        <f>+'T12. Planes-program-proyect'!I161</f>
        <v>0</v>
      </c>
    </row>
    <row r="162" spans="1:18" ht="39">
      <c r="A162" s="33" t="str">
        <f>+'T12. Planes-program-proyect'!O162</f>
        <v xml:space="preserve"> </v>
      </c>
      <c r="B162" s="33">
        <f>'T12. Planes-program-proyect'!K162</f>
        <v>0</v>
      </c>
      <c r="C162" s="33" t="str">
        <f t="shared" si="6"/>
        <v/>
      </c>
      <c r="D162" s="33">
        <f>'T12. Planes-program-proyect'!L162</f>
        <v>0</v>
      </c>
      <c r="E162" s="33" t="str">
        <f>'T12. Planes-program-proyect'!D162</f>
        <v>No existe una competencia definida</v>
      </c>
      <c r="F162" s="33">
        <f>'T12. Planes-program-proyect'!B162</f>
        <v>0</v>
      </c>
      <c r="G162" s="26">
        <f>'T11.Obj G, politicas, metas'!E162</f>
        <v>0</v>
      </c>
      <c r="H162" s="26">
        <f>'T11.Obj G, politicas, metas'!F162</f>
        <v>0</v>
      </c>
      <c r="I162" s="34">
        <f>+'T11.Obj G, politicas, metas'!G162</f>
        <v>0</v>
      </c>
      <c r="J162" s="35">
        <f>'T11.Obj G, politicas, metas'!H162</f>
        <v>0</v>
      </c>
      <c r="K162" s="36">
        <f>'T11.Obj G, politicas, metas'!I162</f>
        <v>0</v>
      </c>
      <c r="L162" s="36">
        <f t="shared" si="7"/>
        <v>0</v>
      </c>
      <c r="M162" s="87">
        <f>'T11.Obj G, politicas, metas'!J162</f>
        <v>0</v>
      </c>
      <c r="N162" s="87">
        <f>'T11.Obj G, politicas, metas'!K162</f>
        <v>0</v>
      </c>
      <c r="O162" s="87">
        <f>'T11.Obj G, politicas, metas'!L162</f>
        <v>0</v>
      </c>
      <c r="P162" s="87">
        <f>'T11.Obj G, politicas, metas'!M162</f>
        <v>0</v>
      </c>
      <c r="Q162" s="26" t="str">
        <f>_xlfn.CONCAT("PLAN/PROGRAMA: ",'T12. Planes-program-proyect'!F162,"
","PROYECTO: ",'T12. Planes-program-proyect'!G162)</f>
        <v xml:space="preserve">PLAN/PROGRAMA: 
PROYECTO: </v>
      </c>
      <c r="R162" s="83">
        <f>+'T12. Planes-program-proyect'!I162</f>
        <v>0</v>
      </c>
    </row>
    <row r="163" spans="1:18" ht="39">
      <c r="A163" s="33" t="str">
        <f>+'T12. Planes-program-proyect'!O163</f>
        <v xml:space="preserve"> </v>
      </c>
      <c r="B163" s="33">
        <f>'T12. Planes-program-proyect'!K163</f>
        <v>0</v>
      </c>
      <c r="C163" s="33" t="str">
        <f t="shared" si="6"/>
        <v/>
      </c>
      <c r="D163" s="33">
        <f>'T12. Planes-program-proyect'!L163</f>
        <v>0</v>
      </c>
      <c r="E163" s="33" t="str">
        <f>'T12. Planes-program-proyect'!D163</f>
        <v>No existe una competencia definida</v>
      </c>
      <c r="F163" s="33">
        <f>'T12. Planes-program-proyect'!B163</f>
        <v>0</v>
      </c>
      <c r="G163" s="26">
        <f>'T11.Obj G, politicas, metas'!E163</f>
        <v>0</v>
      </c>
      <c r="H163" s="26">
        <f>'T11.Obj G, politicas, metas'!F163</f>
        <v>0</v>
      </c>
      <c r="I163" s="34">
        <f>+'T11.Obj G, politicas, metas'!G163</f>
        <v>0</v>
      </c>
      <c r="J163" s="35">
        <f>'T11.Obj G, politicas, metas'!H163</f>
        <v>0</v>
      </c>
      <c r="K163" s="36">
        <f>'T11.Obj G, politicas, metas'!I163</f>
        <v>0</v>
      </c>
      <c r="L163" s="36">
        <f t="shared" si="7"/>
        <v>0</v>
      </c>
      <c r="M163" s="87">
        <f>'T11.Obj G, politicas, metas'!J163</f>
        <v>0</v>
      </c>
      <c r="N163" s="87">
        <f>'T11.Obj G, politicas, metas'!K163</f>
        <v>0</v>
      </c>
      <c r="O163" s="87">
        <f>'T11.Obj G, politicas, metas'!L163</f>
        <v>0</v>
      </c>
      <c r="P163" s="87">
        <f>'T11.Obj G, politicas, metas'!M163</f>
        <v>0</v>
      </c>
      <c r="Q163" s="26" t="str">
        <f>_xlfn.CONCAT("PLAN/PROGRAMA: ",'T12. Planes-program-proyect'!F163,"
","PROYECTO: ",'T12. Planes-program-proyect'!G163)</f>
        <v xml:space="preserve">PLAN/PROGRAMA: 
PROYECTO: </v>
      </c>
      <c r="R163" s="83">
        <f>+'T12. Planes-program-proyect'!I163</f>
        <v>0</v>
      </c>
    </row>
    <row r="164" spans="1:18" ht="39">
      <c r="A164" s="33" t="str">
        <f>+'T12. Planes-program-proyect'!O164</f>
        <v xml:space="preserve"> </v>
      </c>
      <c r="B164" s="33">
        <f>'T12. Planes-program-proyect'!K164</f>
        <v>0</v>
      </c>
      <c r="C164" s="33" t="str">
        <f t="shared" si="6"/>
        <v/>
      </c>
      <c r="D164" s="33">
        <f>'T12. Planes-program-proyect'!L164</f>
        <v>0</v>
      </c>
      <c r="E164" s="33" t="str">
        <f>'T12. Planes-program-proyect'!D164</f>
        <v>No existe una competencia definida</v>
      </c>
      <c r="F164" s="33">
        <f>'T12. Planes-program-proyect'!B164</f>
        <v>0</v>
      </c>
      <c r="G164" s="26">
        <f>'T11.Obj G, politicas, metas'!E164</f>
        <v>0</v>
      </c>
      <c r="H164" s="26">
        <f>'T11.Obj G, politicas, metas'!F164</f>
        <v>0</v>
      </c>
      <c r="I164" s="34">
        <f>+'T11.Obj G, politicas, metas'!G164</f>
        <v>0</v>
      </c>
      <c r="J164" s="35">
        <f>'T11.Obj G, politicas, metas'!H164</f>
        <v>0</v>
      </c>
      <c r="K164" s="36">
        <f>'T11.Obj G, politicas, metas'!I164</f>
        <v>0</v>
      </c>
      <c r="L164" s="36">
        <f t="shared" si="7"/>
        <v>0</v>
      </c>
      <c r="M164" s="87">
        <f>'T11.Obj G, politicas, metas'!J164</f>
        <v>0</v>
      </c>
      <c r="N164" s="87">
        <f>'T11.Obj G, politicas, metas'!K164</f>
        <v>0</v>
      </c>
      <c r="O164" s="87">
        <f>'T11.Obj G, politicas, metas'!L164</f>
        <v>0</v>
      </c>
      <c r="P164" s="87">
        <f>'T11.Obj G, politicas, metas'!M164</f>
        <v>0</v>
      </c>
      <c r="Q164" s="26" t="str">
        <f>_xlfn.CONCAT("PLAN/PROGRAMA: ",'T12. Planes-program-proyect'!F164,"
","PROYECTO: ",'T12. Planes-program-proyect'!G164)</f>
        <v xml:space="preserve">PLAN/PROGRAMA: 
PROYECTO: </v>
      </c>
      <c r="R164" s="83">
        <f>+'T12. Planes-program-proyect'!I164</f>
        <v>0</v>
      </c>
    </row>
    <row r="165" spans="1:18" ht="39">
      <c r="A165" s="33" t="str">
        <f>+'T12. Planes-program-proyect'!O165</f>
        <v xml:space="preserve"> </v>
      </c>
      <c r="B165" s="33">
        <f>'T12. Planes-program-proyect'!K165</f>
        <v>0</v>
      </c>
      <c r="C165" s="33" t="str">
        <f t="shared" si="6"/>
        <v/>
      </c>
      <c r="D165" s="33">
        <f>'T12. Planes-program-proyect'!L165</f>
        <v>0</v>
      </c>
      <c r="E165" s="33" t="str">
        <f>'T12. Planes-program-proyect'!D165</f>
        <v>No existe una competencia definida</v>
      </c>
      <c r="F165" s="33">
        <f>'T12. Planes-program-proyect'!B165</f>
        <v>0</v>
      </c>
      <c r="G165" s="26">
        <f>'T11.Obj G, politicas, metas'!E165</f>
        <v>0</v>
      </c>
      <c r="H165" s="26">
        <f>'T11.Obj G, politicas, metas'!F165</f>
        <v>0</v>
      </c>
      <c r="I165" s="34">
        <f>+'T11.Obj G, politicas, metas'!G165</f>
        <v>0</v>
      </c>
      <c r="J165" s="35">
        <f>'T11.Obj G, politicas, metas'!H165</f>
        <v>0</v>
      </c>
      <c r="K165" s="36">
        <f>'T11.Obj G, politicas, metas'!I165</f>
        <v>0</v>
      </c>
      <c r="L165" s="36">
        <f t="shared" si="7"/>
        <v>0</v>
      </c>
      <c r="M165" s="87">
        <f>'T11.Obj G, politicas, metas'!J165</f>
        <v>0</v>
      </c>
      <c r="N165" s="87">
        <f>'T11.Obj G, politicas, metas'!K165</f>
        <v>0</v>
      </c>
      <c r="O165" s="87">
        <f>'T11.Obj G, politicas, metas'!L165</f>
        <v>0</v>
      </c>
      <c r="P165" s="87">
        <f>'T11.Obj G, politicas, metas'!M165</f>
        <v>0</v>
      </c>
      <c r="Q165" s="26" t="str">
        <f>_xlfn.CONCAT("PLAN/PROGRAMA: ",'T12. Planes-program-proyect'!F165,"
","PROYECTO: ",'T12. Planes-program-proyect'!G165)</f>
        <v xml:space="preserve">PLAN/PROGRAMA: 
PROYECTO: </v>
      </c>
      <c r="R165" s="83">
        <f>+'T12. Planes-program-proyect'!I165</f>
        <v>0</v>
      </c>
    </row>
    <row r="166" spans="1:18" ht="39">
      <c r="A166" s="33" t="str">
        <f>+'T12. Planes-program-proyect'!O166</f>
        <v xml:space="preserve"> </v>
      </c>
      <c r="B166" s="33">
        <f>'T12. Planes-program-proyect'!K166</f>
        <v>0</v>
      </c>
      <c r="C166" s="33" t="str">
        <f t="shared" si="6"/>
        <v/>
      </c>
      <c r="D166" s="33">
        <f>'T12. Planes-program-proyect'!L166</f>
        <v>0</v>
      </c>
      <c r="E166" s="33" t="str">
        <f>'T12. Planes-program-proyect'!D166</f>
        <v>No existe una competencia definida</v>
      </c>
      <c r="F166" s="33">
        <f>'T12. Planes-program-proyect'!B166</f>
        <v>0</v>
      </c>
      <c r="G166" s="26">
        <f>'T11.Obj G, politicas, metas'!E166</f>
        <v>0</v>
      </c>
      <c r="H166" s="26">
        <f>'T11.Obj G, politicas, metas'!F166</f>
        <v>0</v>
      </c>
      <c r="I166" s="34">
        <f>+'T11.Obj G, politicas, metas'!G166</f>
        <v>0</v>
      </c>
      <c r="J166" s="35">
        <f>'T11.Obj G, politicas, metas'!H166</f>
        <v>0</v>
      </c>
      <c r="K166" s="36">
        <f>'T11.Obj G, politicas, metas'!I166</f>
        <v>0</v>
      </c>
      <c r="L166" s="36">
        <f t="shared" si="7"/>
        <v>0</v>
      </c>
      <c r="M166" s="87">
        <f>'T11.Obj G, politicas, metas'!J166</f>
        <v>0</v>
      </c>
      <c r="N166" s="87">
        <f>'T11.Obj G, politicas, metas'!K166</f>
        <v>0</v>
      </c>
      <c r="O166" s="87">
        <f>'T11.Obj G, politicas, metas'!L166</f>
        <v>0</v>
      </c>
      <c r="P166" s="87">
        <f>'T11.Obj G, politicas, metas'!M166</f>
        <v>0</v>
      </c>
      <c r="Q166" s="26" t="str">
        <f>_xlfn.CONCAT("PLAN/PROGRAMA: ",'T12. Planes-program-proyect'!F166,"
","PROYECTO: ",'T12. Planes-program-proyect'!G166)</f>
        <v xml:space="preserve">PLAN/PROGRAMA: 
PROYECTO: </v>
      </c>
      <c r="R166" s="83">
        <f>+'T12. Planes-program-proyect'!I166</f>
        <v>0</v>
      </c>
    </row>
    <row r="167" spans="1:18" ht="39">
      <c r="A167" s="33" t="str">
        <f>+'T12. Planes-program-proyect'!O167</f>
        <v xml:space="preserve"> </v>
      </c>
      <c r="B167" s="33">
        <f>'T12. Planes-program-proyect'!K167</f>
        <v>0</v>
      </c>
      <c r="C167" s="33" t="str">
        <f t="shared" si="6"/>
        <v/>
      </c>
      <c r="D167" s="33">
        <f>'T12. Planes-program-proyect'!L167</f>
        <v>0</v>
      </c>
      <c r="E167" s="33" t="str">
        <f>'T12. Planes-program-proyect'!D167</f>
        <v>No existe una competencia definida</v>
      </c>
      <c r="F167" s="33">
        <f>'T12. Planes-program-proyect'!B167</f>
        <v>0</v>
      </c>
      <c r="G167" s="26">
        <f>'T11.Obj G, politicas, metas'!E167</f>
        <v>0</v>
      </c>
      <c r="H167" s="26">
        <f>'T11.Obj G, politicas, metas'!F167</f>
        <v>0</v>
      </c>
      <c r="I167" s="34">
        <f>+'T11.Obj G, politicas, metas'!G167</f>
        <v>0</v>
      </c>
      <c r="J167" s="35">
        <f>'T11.Obj G, politicas, metas'!H167</f>
        <v>0</v>
      </c>
      <c r="K167" s="36">
        <f>'T11.Obj G, politicas, metas'!I167</f>
        <v>0</v>
      </c>
      <c r="L167" s="36">
        <f t="shared" si="7"/>
        <v>0</v>
      </c>
      <c r="M167" s="87">
        <f>'T11.Obj G, politicas, metas'!J167</f>
        <v>0</v>
      </c>
      <c r="N167" s="87">
        <f>'T11.Obj G, politicas, metas'!K167</f>
        <v>0</v>
      </c>
      <c r="O167" s="87">
        <f>'T11.Obj G, politicas, metas'!L167</f>
        <v>0</v>
      </c>
      <c r="P167" s="87">
        <f>'T11.Obj G, politicas, metas'!M167</f>
        <v>0</v>
      </c>
      <c r="Q167" s="26" t="str">
        <f>_xlfn.CONCAT("PLAN/PROGRAMA: ",'T12. Planes-program-proyect'!F167,"
","PROYECTO: ",'T12. Planes-program-proyect'!G167)</f>
        <v xml:space="preserve">PLAN/PROGRAMA: 
PROYECTO: </v>
      </c>
      <c r="R167" s="83">
        <f>+'T12. Planes-program-proyect'!I167</f>
        <v>0</v>
      </c>
    </row>
    <row r="168" spans="1:18" ht="39">
      <c r="A168" s="33" t="str">
        <f>+'T12. Planes-program-proyect'!O168</f>
        <v xml:space="preserve"> </v>
      </c>
      <c r="B168" s="33">
        <f>'T12. Planes-program-proyect'!K168</f>
        <v>0</v>
      </c>
      <c r="C168" s="33" t="str">
        <f t="shared" si="6"/>
        <v/>
      </c>
      <c r="D168" s="33">
        <f>'T12. Planes-program-proyect'!L168</f>
        <v>0</v>
      </c>
      <c r="E168" s="33" t="str">
        <f>'T12. Planes-program-proyect'!D168</f>
        <v>No existe una competencia definida</v>
      </c>
      <c r="F168" s="33">
        <f>'T12. Planes-program-proyect'!B168</f>
        <v>0</v>
      </c>
      <c r="G168" s="26">
        <f>'T11.Obj G, politicas, metas'!E168</f>
        <v>0</v>
      </c>
      <c r="H168" s="26">
        <f>'T11.Obj G, politicas, metas'!F168</f>
        <v>0</v>
      </c>
      <c r="I168" s="34">
        <f>+'T11.Obj G, politicas, metas'!G168</f>
        <v>0</v>
      </c>
      <c r="J168" s="35">
        <f>'T11.Obj G, politicas, metas'!H168</f>
        <v>0</v>
      </c>
      <c r="K168" s="36">
        <f>'T11.Obj G, politicas, metas'!I168</f>
        <v>0</v>
      </c>
      <c r="L168" s="36">
        <f t="shared" si="7"/>
        <v>0</v>
      </c>
      <c r="M168" s="87">
        <f>'T11.Obj G, politicas, metas'!J168</f>
        <v>0</v>
      </c>
      <c r="N168" s="87">
        <f>'T11.Obj G, politicas, metas'!K168</f>
        <v>0</v>
      </c>
      <c r="O168" s="87">
        <f>'T11.Obj G, politicas, metas'!L168</f>
        <v>0</v>
      </c>
      <c r="P168" s="87">
        <f>'T11.Obj G, politicas, metas'!M168</f>
        <v>0</v>
      </c>
      <c r="Q168" s="26" t="str">
        <f>_xlfn.CONCAT("PLAN/PROGRAMA: ",'T12. Planes-program-proyect'!F168,"
","PROYECTO: ",'T12. Planes-program-proyect'!G168)</f>
        <v xml:space="preserve">PLAN/PROGRAMA: 
PROYECTO: </v>
      </c>
      <c r="R168" s="83">
        <f>+'T12. Planes-program-proyect'!I168</f>
        <v>0</v>
      </c>
    </row>
    <row r="169" spans="1:18" ht="39">
      <c r="A169" s="33" t="str">
        <f>+'T12. Planes-program-proyect'!O169</f>
        <v xml:space="preserve"> </v>
      </c>
      <c r="B169" s="33">
        <f>'T12. Planes-program-proyect'!K169</f>
        <v>0</v>
      </c>
      <c r="C169" s="33" t="str">
        <f t="shared" si="6"/>
        <v/>
      </c>
      <c r="D169" s="33">
        <f>'T12. Planes-program-proyect'!L169</f>
        <v>0</v>
      </c>
      <c r="E169" s="33" t="str">
        <f>'T12. Planes-program-proyect'!D169</f>
        <v>No existe una competencia definida</v>
      </c>
      <c r="F169" s="33">
        <f>'T12. Planes-program-proyect'!B169</f>
        <v>0</v>
      </c>
      <c r="G169" s="26">
        <f>'T11.Obj G, politicas, metas'!E169</f>
        <v>0</v>
      </c>
      <c r="H169" s="26">
        <f>'T11.Obj G, politicas, metas'!F169</f>
        <v>0</v>
      </c>
      <c r="I169" s="34">
        <f>+'T11.Obj G, politicas, metas'!G169</f>
        <v>0</v>
      </c>
      <c r="J169" s="35">
        <f>'T11.Obj G, politicas, metas'!H169</f>
        <v>0</v>
      </c>
      <c r="K169" s="36">
        <f>'T11.Obj G, politicas, metas'!I169</f>
        <v>0</v>
      </c>
      <c r="L169" s="36">
        <f t="shared" si="7"/>
        <v>0</v>
      </c>
      <c r="M169" s="87">
        <f>'T11.Obj G, politicas, metas'!J169</f>
        <v>0</v>
      </c>
      <c r="N169" s="87">
        <f>'T11.Obj G, politicas, metas'!K169</f>
        <v>0</v>
      </c>
      <c r="O169" s="87">
        <f>'T11.Obj G, politicas, metas'!L169</f>
        <v>0</v>
      </c>
      <c r="P169" s="87">
        <f>'T11.Obj G, politicas, metas'!M169</f>
        <v>0</v>
      </c>
      <c r="Q169" s="26" t="str">
        <f>_xlfn.CONCAT("PLAN/PROGRAMA: ",'T12. Planes-program-proyect'!F169,"
","PROYECTO: ",'T12. Planes-program-proyect'!G169)</f>
        <v xml:space="preserve">PLAN/PROGRAMA: 
PROYECTO: </v>
      </c>
      <c r="R169" s="83">
        <f>+'T12. Planes-program-proyect'!I169</f>
        <v>0</v>
      </c>
    </row>
    <row r="170" spans="1:18" ht="39">
      <c r="A170" s="33" t="str">
        <f>+'T12. Planes-program-proyect'!O170</f>
        <v xml:space="preserve"> </v>
      </c>
      <c r="B170" s="33">
        <f>'T12. Planes-program-proyect'!K170</f>
        <v>0</v>
      </c>
      <c r="C170" s="33" t="str">
        <f t="shared" si="6"/>
        <v/>
      </c>
      <c r="D170" s="33">
        <f>'T12. Planes-program-proyect'!L170</f>
        <v>0</v>
      </c>
      <c r="E170" s="33" t="str">
        <f>'T12. Planes-program-proyect'!D170</f>
        <v>No existe una competencia definida</v>
      </c>
      <c r="F170" s="33">
        <f>'T12. Planes-program-proyect'!B170</f>
        <v>0</v>
      </c>
      <c r="G170" s="26">
        <f>'T11.Obj G, politicas, metas'!E170</f>
        <v>0</v>
      </c>
      <c r="H170" s="26">
        <f>'T11.Obj G, politicas, metas'!F170</f>
        <v>0</v>
      </c>
      <c r="I170" s="34">
        <f>+'T11.Obj G, politicas, metas'!G170</f>
        <v>0</v>
      </c>
      <c r="J170" s="35">
        <f>'T11.Obj G, politicas, metas'!H170</f>
        <v>0</v>
      </c>
      <c r="K170" s="36">
        <f>'T11.Obj G, politicas, metas'!I170</f>
        <v>0</v>
      </c>
      <c r="L170" s="36">
        <f t="shared" si="7"/>
        <v>0</v>
      </c>
      <c r="M170" s="87">
        <f>'T11.Obj G, politicas, metas'!J170</f>
        <v>0</v>
      </c>
      <c r="N170" s="87">
        <f>'T11.Obj G, politicas, metas'!K170</f>
        <v>0</v>
      </c>
      <c r="O170" s="87">
        <f>'T11.Obj G, politicas, metas'!L170</f>
        <v>0</v>
      </c>
      <c r="P170" s="87">
        <f>'T11.Obj G, politicas, metas'!M170</f>
        <v>0</v>
      </c>
      <c r="Q170" s="26" t="str">
        <f>_xlfn.CONCAT("PLAN/PROGRAMA: ",'T12. Planes-program-proyect'!F170,"
","PROYECTO: ",'T12. Planes-program-proyect'!G170)</f>
        <v xml:space="preserve">PLAN/PROGRAMA: 
PROYECTO: </v>
      </c>
      <c r="R170" s="83">
        <f>+'T12. Planes-program-proyect'!I170</f>
        <v>0</v>
      </c>
    </row>
    <row r="171" spans="1:18" ht="39">
      <c r="A171" s="33" t="str">
        <f>+'T12. Planes-program-proyect'!O171</f>
        <v xml:space="preserve"> </v>
      </c>
      <c r="B171" s="33">
        <f>'T12. Planes-program-proyect'!K171</f>
        <v>0</v>
      </c>
      <c r="C171" s="33" t="str">
        <f t="shared" si="6"/>
        <v/>
      </c>
      <c r="D171" s="33">
        <f>'T12. Planes-program-proyect'!L171</f>
        <v>0</v>
      </c>
      <c r="E171" s="33" t="str">
        <f>'T12. Planes-program-proyect'!D171</f>
        <v>No existe una competencia definida</v>
      </c>
      <c r="F171" s="33">
        <f>'T12. Planes-program-proyect'!B171</f>
        <v>0</v>
      </c>
      <c r="G171" s="26">
        <f>'T11.Obj G, politicas, metas'!E171</f>
        <v>0</v>
      </c>
      <c r="H171" s="26">
        <f>'T11.Obj G, politicas, metas'!F171</f>
        <v>0</v>
      </c>
      <c r="I171" s="34">
        <f>+'T11.Obj G, politicas, metas'!G171</f>
        <v>0</v>
      </c>
      <c r="J171" s="35">
        <f>'T11.Obj G, politicas, metas'!H171</f>
        <v>0</v>
      </c>
      <c r="K171" s="36">
        <f>'T11.Obj G, politicas, metas'!I171</f>
        <v>0</v>
      </c>
      <c r="L171" s="36">
        <f t="shared" si="7"/>
        <v>0</v>
      </c>
      <c r="M171" s="87">
        <f>'T11.Obj G, politicas, metas'!J171</f>
        <v>0</v>
      </c>
      <c r="N171" s="87">
        <f>'T11.Obj G, politicas, metas'!K171</f>
        <v>0</v>
      </c>
      <c r="O171" s="87">
        <f>'T11.Obj G, politicas, metas'!L171</f>
        <v>0</v>
      </c>
      <c r="P171" s="87">
        <f>'T11.Obj G, politicas, metas'!M171</f>
        <v>0</v>
      </c>
      <c r="Q171" s="26" t="str">
        <f>_xlfn.CONCAT("PLAN/PROGRAMA: ",'T12. Planes-program-proyect'!F171,"
","PROYECTO: ",'T12. Planes-program-proyect'!G171)</f>
        <v xml:space="preserve">PLAN/PROGRAMA: 
PROYECTO: </v>
      </c>
      <c r="R171" s="83">
        <f>+'T12. Planes-program-proyect'!I171</f>
        <v>0</v>
      </c>
    </row>
    <row r="172" spans="1:18" ht="39">
      <c r="A172" s="33" t="str">
        <f>+'T12. Planes-program-proyect'!O172</f>
        <v xml:space="preserve"> </v>
      </c>
      <c r="B172" s="33">
        <f>'T12. Planes-program-proyect'!K172</f>
        <v>0</v>
      </c>
      <c r="C172" s="33" t="str">
        <f t="shared" si="6"/>
        <v/>
      </c>
      <c r="D172" s="33">
        <f>'T12. Planes-program-proyect'!L172</f>
        <v>0</v>
      </c>
      <c r="E172" s="33" t="str">
        <f>'T12. Planes-program-proyect'!D172</f>
        <v>No existe una competencia definida</v>
      </c>
      <c r="F172" s="33">
        <f>'T12. Planes-program-proyect'!B172</f>
        <v>0</v>
      </c>
      <c r="G172" s="26">
        <f>'T11.Obj G, politicas, metas'!E172</f>
        <v>0</v>
      </c>
      <c r="H172" s="26">
        <f>'T11.Obj G, politicas, metas'!F172</f>
        <v>0</v>
      </c>
      <c r="I172" s="34">
        <f>+'T11.Obj G, politicas, metas'!G172</f>
        <v>0</v>
      </c>
      <c r="J172" s="35">
        <f>'T11.Obj G, politicas, metas'!H172</f>
        <v>0</v>
      </c>
      <c r="K172" s="36">
        <f>'T11.Obj G, politicas, metas'!I172</f>
        <v>0</v>
      </c>
      <c r="L172" s="36">
        <f t="shared" si="7"/>
        <v>0</v>
      </c>
      <c r="M172" s="87">
        <f>'T11.Obj G, politicas, metas'!J172</f>
        <v>0</v>
      </c>
      <c r="N172" s="87">
        <f>'T11.Obj G, politicas, metas'!K172</f>
        <v>0</v>
      </c>
      <c r="O172" s="87">
        <f>'T11.Obj G, politicas, metas'!L172</f>
        <v>0</v>
      </c>
      <c r="P172" s="87">
        <f>'T11.Obj G, politicas, metas'!M172</f>
        <v>0</v>
      </c>
      <c r="Q172" s="26" t="str">
        <f>_xlfn.CONCAT("PLAN/PROGRAMA: ",'T12. Planes-program-proyect'!F172,"
","PROYECTO: ",'T12. Planes-program-proyect'!G172)</f>
        <v xml:space="preserve">PLAN/PROGRAMA: 
PROYECTO: </v>
      </c>
      <c r="R172" s="83">
        <f>+'T12. Planes-program-proyect'!I172</f>
        <v>0</v>
      </c>
    </row>
    <row r="173" spans="1:18" ht="39">
      <c r="A173" s="33" t="str">
        <f>+'T12. Planes-program-proyect'!O173</f>
        <v xml:space="preserve"> </v>
      </c>
      <c r="B173" s="33">
        <f>'T12. Planes-program-proyect'!K173</f>
        <v>0</v>
      </c>
      <c r="C173" s="33" t="str">
        <f t="shared" si="6"/>
        <v/>
      </c>
      <c r="D173" s="33">
        <f>'T12. Planes-program-proyect'!L173</f>
        <v>0</v>
      </c>
      <c r="E173" s="33" t="str">
        <f>'T12. Planes-program-proyect'!D173</f>
        <v>No existe una competencia definida</v>
      </c>
      <c r="F173" s="33">
        <f>'T12. Planes-program-proyect'!B173</f>
        <v>0</v>
      </c>
      <c r="G173" s="26">
        <f>'T11.Obj G, politicas, metas'!E173</f>
        <v>0</v>
      </c>
      <c r="H173" s="26">
        <f>'T11.Obj G, politicas, metas'!F173</f>
        <v>0</v>
      </c>
      <c r="I173" s="34">
        <f>+'T11.Obj G, politicas, metas'!G173</f>
        <v>0</v>
      </c>
      <c r="J173" s="35">
        <f>'T11.Obj G, politicas, metas'!H173</f>
        <v>0</v>
      </c>
      <c r="K173" s="36">
        <f>'T11.Obj G, politicas, metas'!I173</f>
        <v>0</v>
      </c>
      <c r="L173" s="36">
        <f t="shared" si="7"/>
        <v>0</v>
      </c>
      <c r="M173" s="87">
        <f>'T11.Obj G, politicas, metas'!J173</f>
        <v>0</v>
      </c>
      <c r="N173" s="87">
        <f>'T11.Obj G, politicas, metas'!K173</f>
        <v>0</v>
      </c>
      <c r="O173" s="87">
        <f>'T11.Obj G, politicas, metas'!L173</f>
        <v>0</v>
      </c>
      <c r="P173" s="87">
        <f>'T11.Obj G, politicas, metas'!M173</f>
        <v>0</v>
      </c>
      <c r="Q173" s="26" t="str">
        <f>_xlfn.CONCAT("PLAN/PROGRAMA: ",'T12. Planes-program-proyect'!F173,"
","PROYECTO: ",'T12. Planes-program-proyect'!G173)</f>
        <v xml:space="preserve">PLAN/PROGRAMA: 
PROYECTO: </v>
      </c>
      <c r="R173" s="83">
        <f>+'T12. Planes-program-proyect'!I173</f>
        <v>0</v>
      </c>
    </row>
    <row r="174" spans="1:18" ht="39">
      <c r="A174" s="33" t="str">
        <f>+'T12. Planes-program-proyect'!O174</f>
        <v xml:space="preserve"> </v>
      </c>
      <c r="B174" s="33">
        <f>'T12. Planes-program-proyect'!K174</f>
        <v>0</v>
      </c>
      <c r="C174" s="33" t="str">
        <f t="shared" si="6"/>
        <v/>
      </c>
      <c r="D174" s="33">
        <f>'T12. Planes-program-proyect'!L174</f>
        <v>0</v>
      </c>
      <c r="E174" s="33" t="str">
        <f>'T12. Planes-program-proyect'!D174</f>
        <v>No existe una competencia definida</v>
      </c>
      <c r="F174" s="33">
        <f>'T12. Planes-program-proyect'!B174</f>
        <v>0</v>
      </c>
      <c r="G174" s="26">
        <f>'T11.Obj G, politicas, metas'!E174</f>
        <v>0</v>
      </c>
      <c r="H174" s="26">
        <f>'T11.Obj G, politicas, metas'!F174</f>
        <v>0</v>
      </c>
      <c r="I174" s="34">
        <f>+'T11.Obj G, politicas, metas'!G174</f>
        <v>0</v>
      </c>
      <c r="J174" s="35">
        <f>'T11.Obj G, politicas, metas'!H174</f>
        <v>0</v>
      </c>
      <c r="K174" s="36">
        <f>'T11.Obj G, politicas, metas'!I174</f>
        <v>0</v>
      </c>
      <c r="L174" s="36">
        <f t="shared" si="7"/>
        <v>0</v>
      </c>
      <c r="M174" s="87">
        <f>'T11.Obj G, politicas, metas'!J174</f>
        <v>0</v>
      </c>
      <c r="N174" s="87">
        <f>'T11.Obj G, politicas, metas'!K174</f>
        <v>0</v>
      </c>
      <c r="O174" s="87">
        <f>'T11.Obj G, politicas, metas'!L174</f>
        <v>0</v>
      </c>
      <c r="P174" s="87">
        <f>'T11.Obj G, politicas, metas'!M174</f>
        <v>0</v>
      </c>
      <c r="Q174" s="26" t="str">
        <f>_xlfn.CONCAT("PLAN/PROGRAMA: ",'T12. Planes-program-proyect'!F174,"
","PROYECTO: ",'T12. Planes-program-proyect'!G174)</f>
        <v xml:space="preserve">PLAN/PROGRAMA: 
PROYECTO: </v>
      </c>
      <c r="R174" s="83">
        <f>+'T12. Planes-program-proyect'!I174</f>
        <v>0</v>
      </c>
    </row>
    <row r="175" spans="1:18" ht="39">
      <c r="A175" s="33" t="str">
        <f>+'T12. Planes-program-proyect'!O175</f>
        <v xml:space="preserve"> </v>
      </c>
      <c r="B175" s="33">
        <f>'T12. Planes-program-proyect'!K175</f>
        <v>0</v>
      </c>
      <c r="C175" s="33" t="str">
        <f t="shared" si="6"/>
        <v/>
      </c>
      <c r="D175" s="33">
        <f>'T12. Planes-program-proyect'!L175</f>
        <v>0</v>
      </c>
      <c r="E175" s="33" t="str">
        <f>'T12. Planes-program-proyect'!D175</f>
        <v>No existe una competencia definida</v>
      </c>
      <c r="F175" s="33">
        <f>'T12. Planes-program-proyect'!B175</f>
        <v>0</v>
      </c>
      <c r="G175" s="26">
        <f>'T11.Obj G, politicas, metas'!E175</f>
        <v>0</v>
      </c>
      <c r="H175" s="26">
        <f>'T11.Obj G, politicas, metas'!F175</f>
        <v>0</v>
      </c>
      <c r="I175" s="34">
        <f>+'T11.Obj G, politicas, metas'!G175</f>
        <v>0</v>
      </c>
      <c r="J175" s="35">
        <f>'T11.Obj G, politicas, metas'!H175</f>
        <v>0</v>
      </c>
      <c r="K175" s="36">
        <f>'T11.Obj G, politicas, metas'!I175</f>
        <v>0</v>
      </c>
      <c r="L175" s="36">
        <f t="shared" si="7"/>
        <v>0</v>
      </c>
      <c r="M175" s="87">
        <f>'T11.Obj G, politicas, metas'!J175</f>
        <v>0</v>
      </c>
      <c r="N175" s="87">
        <f>'T11.Obj G, politicas, metas'!K175</f>
        <v>0</v>
      </c>
      <c r="O175" s="87">
        <f>'T11.Obj G, politicas, metas'!L175</f>
        <v>0</v>
      </c>
      <c r="P175" s="87">
        <f>'T11.Obj G, politicas, metas'!M175</f>
        <v>0</v>
      </c>
      <c r="Q175" s="26" t="str">
        <f>_xlfn.CONCAT("PLAN/PROGRAMA: ",'T12. Planes-program-proyect'!F175,"
","PROYECTO: ",'T12. Planes-program-proyect'!G175)</f>
        <v xml:space="preserve">PLAN/PROGRAMA: 
PROYECTO: </v>
      </c>
      <c r="R175" s="83">
        <f>+'T12. Planes-program-proyect'!I175</f>
        <v>0</v>
      </c>
    </row>
    <row r="176" spans="1:18" ht="39">
      <c r="A176" s="33" t="str">
        <f>+'T12. Planes-program-proyect'!O176</f>
        <v xml:space="preserve"> </v>
      </c>
      <c r="B176" s="33">
        <f>'T12. Planes-program-proyect'!K176</f>
        <v>0</v>
      </c>
      <c r="C176" s="33" t="str">
        <f t="shared" si="6"/>
        <v/>
      </c>
      <c r="D176" s="33">
        <f>'T12. Planes-program-proyect'!L176</f>
        <v>0</v>
      </c>
      <c r="E176" s="33" t="str">
        <f>'T12. Planes-program-proyect'!D176</f>
        <v>No existe una competencia definida</v>
      </c>
      <c r="F176" s="33">
        <f>'T12. Planes-program-proyect'!B176</f>
        <v>0</v>
      </c>
      <c r="G176" s="26">
        <f>'T11.Obj G, politicas, metas'!E176</f>
        <v>0</v>
      </c>
      <c r="H176" s="26">
        <f>'T11.Obj G, politicas, metas'!F176</f>
        <v>0</v>
      </c>
      <c r="I176" s="34">
        <f>+'T11.Obj G, politicas, metas'!G176</f>
        <v>0</v>
      </c>
      <c r="J176" s="35">
        <f>'T11.Obj G, politicas, metas'!H176</f>
        <v>0</v>
      </c>
      <c r="K176" s="36">
        <f>'T11.Obj G, politicas, metas'!I176</f>
        <v>0</v>
      </c>
      <c r="L176" s="36">
        <f t="shared" si="7"/>
        <v>0</v>
      </c>
      <c r="M176" s="87">
        <f>'T11.Obj G, politicas, metas'!J176</f>
        <v>0</v>
      </c>
      <c r="N176" s="87">
        <f>'T11.Obj G, politicas, metas'!K176</f>
        <v>0</v>
      </c>
      <c r="O176" s="87">
        <f>'T11.Obj G, politicas, metas'!L176</f>
        <v>0</v>
      </c>
      <c r="P176" s="87">
        <f>'T11.Obj G, politicas, metas'!M176</f>
        <v>0</v>
      </c>
      <c r="Q176" s="26" t="str">
        <f>_xlfn.CONCAT("PLAN/PROGRAMA: ",'T12. Planes-program-proyect'!F176,"
","PROYECTO: ",'T12. Planes-program-proyect'!G176)</f>
        <v xml:space="preserve">PLAN/PROGRAMA: 
PROYECTO: </v>
      </c>
      <c r="R176" s="83">
        <f>+'T12. Planes-program-proyect'!I176</f>
        <v>0</v>
      </c>
    </row>
    <row r="177" spans="1:18" ht="39">
      <c r="A177" s="33" t="str">
        <f>+'T12. Planes-program-proyect'!O177</f>
        <v xml:space="preserve"> </v>
      </c>
      <c r="B177" s="33">
        <f>'T12. Planes-program-proyect'!K177</f>
        <v>0</v>
      </c>
      <c r="C177" s="33" t="str">
        <f t="shared" si="6"/>
        <v/>
      </c>
      <c r="D177" s="33">
        <f>'T12. Planes-program-proyect'!L177</f>
        <v>0</v>
      </c>
      <c r="E177" s="33" t="str">
        <f>'T12. Planes-program-proyect'!D177</f>
        <v>No existe una competencia definida</v>
      </c>
      <c r="F177" s="33">
        <f>'T12. Planes-program-proyect'!B177</f>
        <v>0</v>
      </c>
      <c r="G177" s="26">
        <f>'T11.Obj G, politicas, metas'!E177</f>
        <v>0</v>
      </c>
      <c r="H177" s="26">
        <f>'T11.Obj G, politicas, metas'!F177</f>
        <v>0</v>
      </c>
      <c r="I177" s="34">
        <f>+'T11.Obj G, politicas, metas'!G177</f>
        <v>0</v>
      </c>
      <c r="J177" s="35">
        <f>'T11.Obj G, politicas, metas'!H177</f>
        <v>0</v>
      </c>
      <c r="K177" s="36">
        <f>'T11.Obj G, politicas, metas'!I177</f>
        <v>0</v>
      </c>
      <c r="L177" s="36">
        <f t="shared" si="7"/>
        <v>0</v>
      </c>
      <c r="M177" s="87">
        <f>'T11.Obj G, politicas, metas'!J177</f>
        <v>0</v>
      </c>
      <c r="N177" s="87">
        <f>'T11.Obj G, politicas, metas'!K177</f>
        <v>0</v>
      </c>
      <c r="O177" s="87">
        <f>'T11.Obj G, politicas, metas'!L177</f>
        <v>0</v>
      </c>
      <c r="P177" s="87">
        <f>'T11.Obj G, politicas, metas'!M177</f>
        <v>0</v>
      </c>
      <c r="Q177" s="26" t="str">
        <f>_xlfn.CONCAT("PLAN/PROGRAMA: ",'T12. Planes-program-proyect'!F177,"
","PROYECTO: ",'T12. Planes-program-proyect'!G177)</f>
        <v xml:space="preserve">PLAN/PROGRAMA: 
PROYECTO: </v>
      </c>
      <c r="R177" s="83">
        <f>+'T12. Planes-program-proyect'!I177</f>
        <v>0</v>
      </c>
    </row>
    <row r="178" spans="1:18" ht="39">
      <c r="A178" s="33" t="str">
        <f>+'T12. Planes-program-proyect'!O178</f>
        <v xml:space="preserve"> </v>
      </c>
      <c r="B178" s="33">
        <f>'T12. Planes-program-proyect'!K178</f>
        <v>0</v>
      </c>
      <c r="C178" s="33" t="str">
        <f t="shared" si="6"/>
        <v/>
      </c>
      <c r="D178" s="33">
        <f>'T12. Planes-program-proyect'!L178</f>
        <v>0</v>
      </c>
      <c r="E178" s="33" t="str">
        <f>'T12. Planes-program-proyect'!D178</f>
        <v>No existe una competencia definida</v>
      </c>
      <c r="F178" s="33">
        <f>'T12. Planes-program-proyect'!B178</f>
        <v>0</v>
      </c>
      <c r="G178" s="26">
        <f>'T11.Obj G, politicas, metas'!E178</f>
        <v>0</v>
      </c>
      <c r="H178" s="26">
        <f>'T11.Obj G, politicas, metas'!F178</f>
        <v>0</v>
      </c>
      <c r="I178" s="34">
        <f>+'T11.Obj G, politicas, metas'!G178</f>
        <v>0</v>
      </c>
      <c r="J178" s="35">
        <f>'T11.Obj G, politicas, metas'!H178</f>
        <v>0</v>
      </c>
      <c r="K178" s="36">
        <f>'T11.Obj G, politicas, metas'!I178</f>
        <v>0</v>
      </c>
      <c r="L178" s="36">
        <f t="shared" si="7"/>
        <v>0</v>
      </c>
      <c r="M178" s="87">
        <f>'T11.Obj G, politicas, metas'!J178</f>
        <v>0</v>
      </c>
      <c r="N178" s="87">
        <f>'T11.Obj G, politicas, metas'!K178</f>
        <v>0</v>
      </c>
      <c r="O178" s="87">
        <f>'T11.Obj G, politicas, metas'!L178</f>
        <v>0</v>
      </c>
      <c r="P178" s="87">
        <f>'T11.Obj G, politicas, metas'!M178</f>
        <v>0</v>
      </c>
      <c r="Q178" s="26" t="str">
        <f>_xlfn.CONCAT("PLAN/PROGRAMA: ",'T12. Planes-program-proyect'!F178,"
","PROYECTO: ",'T12. Planes-program-proyect'!G178)</f>
        <v xml:space="preserve">PLAN/PROGRAMA: 
PROYECTO: </v>
      </c>
      <c r="R178" s="83">
        <f>+'T12. Planes-program-proyect'!I178</f>
        <v>0</v>
      </c>
    </row>
    <row r="179" spans="1:18" ht="39">
      <c r="A179" s="33" t="str">
        <f>+'T12. Planes-program-proyect'!O179</f>
        <v xml:space="preserve"> </v>
      </c>
      <c r="B179" s="33">
        <f>'T12. Planes-program-proyect'!K179</f>
        <v>0</v>
      </c>
      <c r="C179" s="33" t="str">
        <f t="shared" si="6"/>
        <v/>
      </c>
      <c r="D179" s="33">
        <f>'T12. Planes-program-proyect'!L179</f>
        <v>0</v>
      </c>
      <c r="E179" s="33" t="str">
        <f>'T12. Planes-program-proyect'!D179</f>
        <v>No existe una competencia definida</v>
      </c>
      <c r="F179" s="33">
        <f>'T12. Planes-program-proyect'!B179</f>
        <v>0</v>
      </c>
      <c r="G179" s="26">
        <f>'T11.Obj G, politicas, metas'!E179</f>
        <v>0</v>
      </c>
      <c r="H179" s="26">
        <f>'T11.Obj G, politicas, metas'!F179</f>
        <v>0</v>
      </c>
      <c r="I179" s="34">
        <f>+'T11.Obj G, politicas, metas'!G179</f>
        <v>0</v>
      </c>
      <c r="J179" s="35">
        <f>'T11.Obj G, politicas, metas'!H179</f>
        <v>0</v>
      </c>
      <c r="K179" s="36">
        <f>'T11.Obj G, politicas, metas'!I179</f>
        <v>0</v>
      </c>
      <c r="L179" s="36">
        <f t="shared" si="7"/>
        <v>0</v>
      </c>
      <c r="M179" s="87">
        <f>'T11.Obj G, politicas, metas'!J179</f>
        <v>0</v>
      </c>
      <c r="N179" s="87">
        <f>'T11.Obj G, politicas, metas'!K179</f>
        <v>0</v>
      </c>
      <c r="O179" s="87">
        <f>'T11.Obj G, politicas, metas'!L179</f>
        <v>0</v>
      </c>
      <c r="P179" s="87">
        <f>'T11.Obj G, politicas, metas'!M179</f>
        <v>0</v>
      </c>
      <c r="Q179" s="26" t="str">
        <f>_xlfn.CONCAT("PLAN/PROGRAMA: ",'T12. Planes-program-proyect'!F179,"
","PROYECTO: ",'T12. Planes-program-proyect'!G179)</f>
        <v xml:space="preserve">PLAN/PROGRAMA: 
PROYECTO: </v>
      </c>
      <c r="R179" s="83">
        <f>+'T12. Planes-program-proyect'!I179</f>
        <v>0</v>
      </c>
    </row>
    <row r="180" spans="1:18" ht="39">
      <c r="A180" s="33" t="str">
        <f>+'T12. Planes-program-proyect'!O180</f>
        <v xml:space="preserve"> </v>
      </c>
      <c r="B180" s="33">
        <f>'T12. Planes-program-proyect'!K180</f>
        <v>0</v>
      </c>
      <c r="C180" s="33" t="str">
        <f t="shared" si="6"/>
        <v/>
      </c>
      <c r="D180" s="33">
        <f>'T12. Planes-program-proyect'!L180</f>
        <v>0</v>
      </c>
      <c r="E180" s="33" t="str">
        <f>'T12. Planes-program-proyect'!D180</f>
        <v>No existe una competencia definida</v>
      </c>
      <c r="F180" s="33">
        <f>'T12. Planes-program-proyect'!B180</f>
        <v>0</v>
      </c>
      <c r="G180" s="26">
        <f>'T11.Obj G, politicas, metas'!E180</f>
        <v>0</v>
      </c>
      <c r="H180" s="26">
        <f>'T11.Obj G, politicas, metas'!F180</f>
        <v>0</v>
      </c>
      <c r="I180" s="34">
        <f>+'T11.Obj G, politicas, metas'!G180</f>
        <v>0</v>
      </c>
      <c r="J180" s="35">
        <f>'T11.Obj G, politicas, metas'!H180</f>
        <v>0</v>
      </c>
      <c r="K180" s="36">
        <f>'T11.Obj G, politicas, metas'!I180</f>
        <v>0</v>
      </c>
      <c r="L180" s="36">
        <f t="shared" si="7"/>
        <v>0</v>
      </c>
      <c r="M180" s="87">
        <f>'T11.Obj G, politicas, metas'!J180</f>
        <v>0</v>
      </c>
      <c r="N180" s="87">
        <f>'T11.Obj G, politicas, metas'!K180</f>
        <v>0</v>
      </c>
      <c r="O180" s="87">
        <f>'T11.Obj G, politicas, metas'!L180</f>
        <v>0</v>
      </c>
      <c r="P180" s="87">
        <f>'T11.Obj G, politicas, metas'!M180</f>
        <v>0</v>
      </c>
      <c r="Q180" s="26" t="str">
        <f>_xlfn.CONCAT("PLAN/PROGRAMA: ",'T12. Planes-program-proyect'!F180,"
","PROYECTO: ",'T12. Planes-program-proyect'!G180)</f>
        <v xml:space="preserve">PLAN/PROGRAMA: 
PROYECTO: </v>
      </c>
      <c r="R180" s="83">
        <f>+'T12. Planes-program-proyect'!I180</f>
        <v>0</v>
      </c>
    </row>
    <row r="181" spans="1:18" ht="39">
      <c r="A181" s="33" t="str">
        <f>+'T12. Planes-program-proyect'!O181</f>
        <v xml:space="preserve"> </v>
      </c>
      <c r="B181" s="33">
        <f>'T12. Planes-program-proyect'!K181</f>
        <v>0</v>
      </c>
      <c r="C181" s="33" t="str">
        <f t="shared" si="6"/>
        <v/>
      </c>
      <c r="D181" s="33">
        <f>'T12. Planes-program-proyect'!L181</f>
        <v>0</v>
      </c>
      <c r="E181" s="33" t="str">
        <f>'T12. Planes-program-proyect'!D181</f>
        <v>No existe una competencia definida</v>
      </c>
      <c r="F181" s="33">
        <f>'T12. Planes-program-proyect'!B181</f>
        <v>0</v>
      </c>
      <c r="G181" s="26">
        <f>'T11.Obj G, politicas, metas'!E181</f>
        <v>0</v>
      </c>
      <c r="H181" s="26">
        <f>'T11.Obj G, politicas, metas'!F181</f>
        <v>0</v>
      </c>
      <c r="I181" s="34">
        <f>+'T11.Obj G, politicas, metas'!G181</f>
        <v>0</v>
      </c>
      <c r="J181" s="35">
        <f>'T11.Obj G, politicas, metas'!H181</f>
        <v>0</v>
      </c>
      <c r="K181" s="36">
        <f>'T11.Obj G, politicas, metas'!I181</f>
        <v>0</v>
      </c>
      <c r="L181" s="36">
        <f t="shared" si="7"/>
        <v>0</v>
      </c>
      <c r="M181" s="87">
        <f>'T11.Obj G, politicas, metas'!J181</f>
        <v>0</v>
      </c>
      <c r="N181" s="87">
        <f>'T11.Obj G, politicas, metas'!K181</f>
        <v>0</v>
      </c>
      <c r="O181" s="87">
        <f>'T11.Obj G, politicas, metas'!L181</f>
        <v>0</v>
      </c>
      <c r="P181" s="87">
        <f>'T11.Obj G, politicas, metas'!M181</f>
        <v>0</v>
      </c>
      <c r="Q181" s="26" t="str">
        <f>_xlfn.CONCAT("PLAN/PROGRAMA: ",'T12. Planes-program-proyect'!F181,"
","PROYECTO: ",'T12. Planes-program-proyect'!G181)</f>
        <v xml:space="preserve">PLAN/PROGRAMA: 
PROYECTO: </v>
      </c>
      <c r="R181" s="83">
        <f>+'T12. Planes-program-proyect'!I181</f>
        <v>0</v>
      </c>
    </row>
    <row r="182" spans="1:18" ht="39">
      <c r="A182" s="33" t="str">
        <f>+'T12. Planes-program-proyect'!O182</f>
        <v xml:space="preserve"> </v>
      </c>
      <c r="B182" s="33">
        <f>'T12. Planes-program-proyect'!K182</f>
        <v>0</v>
      </c>
      <c r="C182" s="33" t="str">
        <f t="shared" si="6"/>
        <v/>
      </c>
      <c r="D182" s="33">
        <f>'T12. Planes-program-proyect'!L182</f>
        <v>0</v>
      </c>
      <c r="E182" s="33" t="str">
        <f>'T12. Planes-program-proyect'!D182</f>
        <v>No existe una competencia definida</v>
      </c>
      <c r="F182" s="33">
        <f>'T12. Planes-program-proyect'!B182</f>
        <v>0</v>
      </c>
      <c r="G182" s="26">
        <f>'T11.Obj G, politicas, metas'!E182</f>
        <v>0</v>
      </c>
      <c r="H182" s="26">
        <f>'T11.Obj G, politicas, metas'!F182</f>
        <v>0</v>
      </c>
      <c r="I182" s="34">
        <f>+'T11.Obj G, politicas, metas'!G182</f>
        <v>0</v>
      </c>
      <c r="J182" s="35">
        <f>'T11.Obj G, politicas, metas'!H182</f>
        <v>0</v>
      </c>
      <c r="K182" s="36">
        <f>'T11.Obj G, politicas, metas'!I182</f>
        <v>0</v>
      </c>
      <c r="L182" s="36">
        <f t="shared" si="7"/>
        <v>0</v>
      </c>
      <c r="M182" s="87">
        <f>'T11.Obj G, politicas, metas'!J182</f>
        <v>0</v>
      </c>
      <c r="N182" s="87">
        <f>'T11.Obj G, politicas, metas'!K182</f>
        <v>0</v>
      </c>
      <c r="O182" s="87">
        <f>'T11.Obj G, politicas, metas'!L182</f>
        <v>0</v>
      </c>
      <c r="P182" s="87">
        <f>'T11.Obj G, politicas, metas'!M182</f>
        <v>0</v>
      </c>
      <c r="Q182" s="26" t="str">
        <f>_xlfn.CONCAT("PLAN/PROGRAMA: ",'T12. Planes-program-proyect'!F182,"
","PROYECTO: ",'T12. Planes-program-proyect'!G182)</f>
        <v xml:space="preserve">PLAN/PROGRAMA: 
PROYECTO: </v>
      </c>
      <c r="R182" s="83">
        <f>+'T12. Planes-program-proyect'!I182</f>
        <v>0</v>
      </c>
    </row>
    <row r="183" spans="1:18" ht="39">
      <c r="A183" s="33" t="str">
        <f>+'T12. Planes-program-proyect'!O183</f>
        <v xml:space="preserve"> </v>
      </c>
      <c r="B183" s="33">
        <f>'T12. Planes-program-proyect'!K183</f>
        <v>0</v>
      </c>
      <c r="C183" s="33" t="str">
        <f t="shared" si="6"/>
        <v/>
      </c>
      <c r="D183" s="33">
        <f>'T12. Planes-program-proyect'!L183</f>
        <v>0</v>
      </c>
      <c r="E183" s="33" t="str">
        <f>'T12. Planes-program-proyect'!D183</f>
        <v>No existe una competencia definida</v>
      </c>
      <c r="F183" s="33">
        <f>'T12. Planes-program-proyect'!B183</f>
        <v>0</v>
      </c>
      <c r="G183" s="26">
        <f>'T11.Obj G, politicas, metas'!E183</f>
        <v>0</v>
      </c>
      <c r="H183" s="26">
        <f>'T11.Obj G, politicas, metas'!F183</f>
        <v>0</v>
      </c>
      <c r="I183" s="34">
        <f>+'T11.Obj G, politicas, metas'!G183</f>
        <v>0</v>
      </c>
      <c r="J183" s="35">
        <f>'T11.Obj G, politicas, metas'!H183</f>
        <v>0</v>
      </c>
      <c r="K183" s="36">
        <f>'T11.Obj G, politicas, metas'!I183</f>
        <v>0</v>
      </c>
      <c r="L183" s="36">
        <f t="shared" si="7"/>
        <v>0</v>
      </c>
      <c r="M183" s="87">
        <f>'T11.Obj G, politicas, metas'!J183</f>
        <v>0</v>
      </c>
      <c r="N183" s="87">
        <f>'T11.Obj G, politicas, metas'!K183</f>
        <v>0</v>
      </c>
      <c r="O183" s="87">
        <f>'T11.Obj G, politicas, metas'!L183</f>
        <v>0</v>
      </c>
      <c r="P183" s="87">
        <f>'T11.Obj G, politicas, metas'!M183</f>
        <v>0</v>
      </c>
      <c r="Q183" s="26" t="str">
        <f>_xlfn.CONCAT("PLAN/PROGRAMA: ",'T12. Planes-program-proyect'!F183,"
","PROYECTO: ",'T12. Planes-program-proyect'!G183)</f>
        <v xml:space="preserve">PLAN/PROGRAMA: 
PROYECTO: </v>
      </c>
      <c r="R183" s="83">
        <f>+'T12. Planes-program-proyect'!I183</f>
        <v>0</v>
      </c>
    </row>
    <row r="184" spans="1:18" ht="39">
      <c r="A184" s="33" t="str">
        <f>+'T12. Planes-program-proyect'!O184</f>
        <v xml:space="preserve"> </v>
      </c>
      <c r="B184" s="33">
        <f>'T12. Planes-program-proyect'!K184</f>
        <v>0</v>
      </c>
      <c r="C184" s="33" t="str">
        <f t="shared" si="6"/>
        <v/>
      </c>
      <c r="D184" s="33">
        <f>'T12. Planes-program-proyect'!L184</f>
        <v>0</v>
      </c>
      <c r="E184" s="33" t="str">
        <f>'T12. Planes-program-proyect'!D184</f>
        <v>No existe una competencia definida</v>
      </c>
      <c r="F184" s="33">
        <f>'T12. Planes-program-proyect'!B184</f>
        <v>0</v>
      </c>
      <c r="G184" s="26">
        <f>'T11.Obj G, politicas, metas'!E184</f>
        <v>0</v>
      </c>
      <c r="H184" s="26">
        <f>'T11.Obj G, politicas, metas'!F184</f>
        <v>0</v>
      </c>
      <c r="I184" s="34">
        <f>+'T11.Obj G, politicas, metas'!G184</f>
        <v>0</v>
      </c>
      <c r="J184" s="35">
        <f>'T11.Obj G, politicas, metas'!H184</f>
        <v>0</v>
      </c>
      <c r="K184" s="36">
        <f>'T11.Obj G, politicas, metas'!I184</f>
        <v>0</v>
      </c>
      <c r="L184" s="36">
        <f t="shared" si="7"/>
        <v>0</v>
      </c>
      <c r="M184" s="87">
        <f>'T11.Obj G, politicas, metas'!J184</f>
        <v>0</v>
      </c>
      <c r="N184" s="87">
        <f>'T11.Obj G, politicas, metas'!K184</f>
        <v>0</v>
      </c>
      <c r="O184" s="87">
        <f>'T11.Obj G, politicas, metas'!L184</f>
        <v>0</v>
      </c>
      <c r="P184" s="87">
        <f>'T11.Obj G, politicas, metas'!M184</f>
        <v>0</v>
      </c>
      <c r="Q184" s="26" t="str">
        <f>_xlfn.CONCAT("PLAN/PROGRAMA: ",'T12. Planes-program-proyect'!F184,"
","PROYECTO: ",'T12. Planes-program-proyect'!G184)</f>
        <v xml:space="preserve">PLAN/PROGRAMA: 
PROYECTO: </v>
      </c>
      <c r="R184" s="83">
        <f>+'T12. Planes-program-proyect'!I184</f>
        <v>0</v>
      </c>
    </row>
    <row r="185" spans="1:18" ht="39">
      <c r="A185" s="33" t="str">
        <f>+'T12. Planes-program-proyect'!O185</f>
        <v xml:space="preserve"> </v>
      </c>
      <c r="B185" s="33">
        <f>'T12. Planes-program-proyect'!K185</f>
        <v>0</v>
      </c>
      <c r="C185" s="33" t="str">
        <f t="shared" ref="C185:C248" si="8">IFERROR(VLOOKUP(B185,$AF$4:$AG$13,2,0),"")</f>
        <v/>
      </c>
      <c r="D185" s="33">
        <f>'T12. Planes-program-proyect'!L185</f>
        <v>0</v>
      </c>
      <c r="E185" s="33" t="str">
        <f>'T12. Planes-program-proyect'!D185</f>
        <v>No existe una competencia definida</v>
      </c>
      <c r="F185" s="33">
        <f>'T12. Planes-program-proyect'!B185</f>
        <v>0</v>
      </c>
      <c r="G185" s="26">
        <f>'T11.Obj G, politicas, metas'!E185</f>
        <v>0</v>
      </c>
      <c r="H185" s="26">
        <f>'T11.Obj G, politicas, metas'!F185</f>
        <v>0</v>
      </c>
      <c r="I185" s="34">
        <f>+'T11.Obj G, politicas, metas'!G185</f>
        <v>0</v>
      </c>
      <c r="J185" s="35">
        <f>'T11.Obj G, politicas, metas'!H185</f>
        <v>0</v>
      </c>
      <c r="K185" s="36">
        <f>'T11.Obj G, politicas, metas'!I185</f>
        <v>0</v>
      </c>
      <c r="L185" s="36">
        <f t="shared" ref="L185:L248" si="9">+K185+S185</f>
        <v>0</v>
      </c>
      <c r="M185" s="87">
        <f>'T11.Obj G, politicas, metas'!J185</f>
        <v>0</v>
      </c>
      <c r="N185" s="87">
        <f>'T11.Obj G, politicas, metas'!K185</f>
        <v>0</v>
      </c>
      <c r="O185" s="87">
        <f>'T11.Obj G, politicas, metas'!L185</f>
        <v>0</v>
      </c>
      <c r="P185" s="87">
        <f>'T11.Obj G, politicas, metas'!M185</f>
        <v>0</v>
      </c>
      <c r="Q185" s="26" t="str">
        <f>_xlfn.CONCAT("PLAN/PROGRAMA: ",'T12. Planes-program-proyect'!F185,"
","PROYECTO: ",'T12. Planes-program-proyect'!G185)</f>
        <v xml:space="preserve">PLAN/PROGRAMA: 
PROYECTO: </v>
      </c>
      <c r="R185" s="83">
        <f>+'T12. Planes-program-proyect'!I185</f>
        <v>0</v>
      </c>
    </row>
    <row r="186" spans="1:18" ht="39">
      <c r="A186" s="33" t="str">
        <f>+'T12. Planes-program-proyect'!O186</f>
        <v xml:space="preserve"> </v>
      </c>
      <c r="B186" s="33">
        <f>'T12. Planes-program-proyect'!K186</f>
        <v>0</v>
      </c>
      <c r="C186" s="33" t="str">
        <f t="shared" si="8"/>
        <v/>
      </c>
      <c r="D186" s="33">
        <f>'T12. Planes-program-proyect'!L186</f>
        <v>0</v>
      </c>
      <c r="E186" s="33" t="str">
        <f>'T12. Planes-program-proyect'!D186</f>
        <v>No existe una competencia definida</v>
      </c>
      <c r="F186" s="33">
        <f>'T12. Planes-program-proyect'!B186</f>
        <v>0</v>
      </c>
      <c r="G186" s="26">
        <f>'T11.Obj G, politicas, metas'!E186</f>
        <v>0</v>
      </c>
      <c r="H186" s="26">
        <f>'T11.Obj G, politicas, metas'!F186</f>
        <v>0</v>
      </c>
      <c r="I186" s="34">
        <f>+'T11.Obj G, politicas, metas'!G186</f>
        <v>0</v>
      </c>
      <c r="J186" s="35">
        <f>'T11.Obj G, politicas, metas'!H186</f>
        <v>0</v>
      </c>
      <c r="K186" s="36">
        <f>'T11.Obj G, politicas, metas'!I186</f>
        <v>0</v>
      </c>
      <c r="L186" s="36">
        <f t="shared" si="9"/>
        <v>0</v>
      </c>
      <c r="M186" s="87">
        <f>'T11.Obj G, politicas, metas'!J186</f>
        <v>0</v>
      </c>
      <c r="N186" s="87">
        <f>'T11.Obj G, politicas, metas'!K186</f>
        <v>0</v>
      </c>
      <c r="O186" s="87">
        <f>'T11.Obj G, politicas, metas'!L186</f>
        <v>0</v>
      </c>
      <c r="P186" s="87">
        <f>'T11.Obj G, politicas, metas'!M186</f>
        <v>0</v>
      </c>
      <c r="Q186" s="26" t="str">
        <f>_xlfn.CONCAT("PLAN/PROGRAMA: ",'T12. Planes-program-proyect'!F186,"
","PROYECTO: ",'T12. Planes-program-proyect'!G186)</f>
        <v xml:space="preserve">PLAN/PROGRAMA: 
PROYECTO: </v>
      </c>
      <c r="R186" s="83">
        <f>+'T12. Planes-program-proyect'!I186</f>
        <v>0</v>
      </c>
    </row>
    <row r="187" spans="1:18" ht="39">
      <c r="A187" s="33" t="str">
        <f>+'T12. Planes-program-proyect'!O187</f>
        <v xml:space="preserve"> </v>
      </c>
      <c r="B187" s="33">
        <f>'T12. Planes-program-proyect'!K187</f>
        <v>0</v>
      </c>
      <c r="C187" s="33" t="str">
        <f t="shared" si="8"/>
        <v/>
      </c>
      <c r="D187" s="33">
        <f>'T12. Planes-program-proyect'!L187</f>
        <v>0</v>
      </c>
      <c r="E187" s="33" t="str">
        <f>'T12. Planes-program-proyect'!D187</f>
        <v>No existe una competencia definida</v>
      </c>
      <c r="F187" s="33">
        <f>'T12. Planes-program-proyect'!B187</f>
        <v>0</v>
      </c>
      <c r="G187" s="26">
        <f>'T11.Obj G, politicas, metas'!E187</f>
        <v>0</v>
      </c>
      <c r="H187" s="26">
        <f>'T11.Obj G, politicas, metas'!F187</f>
        <v>0</v>
      </c>
      <c r="I187" s="34">
        <f>+'T11.Obj G, politicas, metas'!G187</f>
        <v>0</v>
      </c>
      <c r="J187" s="35">
        <f>'T11.Obj G, politicas, metas'!H187</f>
        <v>0</v>
      </c>
      <c r="K187" s="36">
        <f>'T11.Obj G, politicas, metas'!I187</f>
        <v>0</v>
      </c>
      <c r="L187" s="36">
        <f t="shared" si="9"/>
        <v>0</v>
      </c>
      <c r="M187" s="87">
        <f>'T11.Obj G, politicas, metas'!J187</f>
        <v>0</v>
      </c>
      <c r="N187" s="87">
        <f>'T11.Obj G, politicas, metas'!K187</f>
        <v>0</v>
      </c>
      <c r="O187" s="87">
        <f>'T11.Obj G, politicas, metas'!L187</f>
        <v>0</v>
      </c>
      <c r="P187" s="87">
        <f>'T11.Obj G, politicas, metas'!M187</f>
        <v>0</v>
      </c>
      <c r="Q187" s="26" t="str">
        <f>_xlfn.CONCAT("PLAN/PROGRAMA: ",'T12. Planes-program-proyect'!F187,"
","PROYECTO: ",'T12. Planes-program-proyect'!G187)</f>
        <v xml:space="preserve">PLAN/PROGRAMA: 
PROYECTO: </v>
      </c>
      <c r="R187" s="83">
        <f>+'T12. Planes-program-proyect'!I187</f>
        <v>0</v>
      </c>
    </row>
    <row r="188" spans="1:18" ht="39">
      <c r="A188" s="33" t="str">
        <f>+'T12. Planes-program-proyect'!O188</f>
        <v xml:space="preserve"> </v>
      </c>
      <c r="B188" s="33">
        <f>'T12. Planes-program-proyect'!K188</f>
        <v>0</v>
      </c>
      <c r="C188" s="33" t="str">
        <f t="shared" si="8"/>
        <v/>
      </c>
      <c r="D188" s="33">
        <f>'T12. Planes-program-proyect'!L188</f>
        <v>0</v>
      </c>
      <c r="E188" s="33" t="str">
        <f>'T12. Planes-program-proyect'!D188</f>
        <v>No existe una competencia definida</v>
      </c>
      <c r="F188" s="33">
        <f>'T12. Planes-program-proyect'!B188</f>
        <v>0</v>
      </c>
      <c r="G188" s="26">
        <f>'T11.Obj G, politicas, metas'!E188</f>
        <v>0</v>
      </c>
      <c r="H188" s="26">
        <f>'T11.Obj G, politicas, metas'!F188</f>
        <v>0</v>
      </c>
      <c r="I188" s="34">
        <f>+'T11.Obj G, politicas, metas'!G188</f>
        <v>0</v>
      </c>
      <c r="J188" s="35">
        <f>'T11.Obj G, politicas, metas'!H188</f>
        <v>0</v>
      </c>
      <c r="K188" s="36">
        <f>'T11.Obj G, politicas, metas'!I188</f>
        <v>0</v>
      </c>
      <c r="L188" s="36">
        <f t="shared" si="9"/>
        <v>0</v>
      </c>
      <c r="M188" s="87">
        <f>'T11.Obj G, politicas, metas'!J188</f>
        <v>0</v>
      </c>
      <c r="N188" s="87">
        <f>'T11.Obj G, politicas, metas'!K188</f>
        <v>0</v>
      </c>
      <c r="O188" s="87">
        <f>'T11.Obj G, politicas, metas'!L188</f>
        <v>0</v>
      </c>
      <c r="P188" s="87">
        <f>'T11.Obj G, politicas, metas'!M188</f>
        <v>0</v>
      </c>
      <c r="Q188" s="26" t="str">
        <f>_xlfn.CONCAT("PLAN/PROGRAMA: ",'T12. Planes-program-proyect'!F188,"
","PROYECTO: ",'T12. Planes-program-proyect'!G188)</f>
        <v xml:space="preserve">PLAN/PROGRAMA: 
PROYECTO: </v>
      </c>
      <c r="R188" s="83">
        <f>+'T12. Planes-program-proyect'!I188</f>
        <v>0</v>
      </c>
    </row>
    <row r="189" spans="1:18" ht="39">
      <c r="A189" s="33" t="str">
        <f>+'T12. Planes-program-proyect'!O189</f>
        <v xml:space="preserve"> </v>
      </c>
      <c r="B189" s="33">
        <f>'T12. Planes-program-proyect'!K189</f>
        <v>0</v>
      </c>
      <c r="C189" s="33" t="str">
        <f t="shared" si="8"/>
        <v/>
      </c>
      <c r="D189" s="33">
        <f>'T12. Planes-program-proyect'!L189</f>
        <v>0</v>
      </c>
      <c r="E189" s="33" t="str">
        <f>'T12. Planes-program-proyect'!D189</f>
        <v>No existe una competencia definida</v>
      </c>
      <c r="F189" s="33">
        <f>'T12. Planes-program-proyect'!B189</f>
        <v>0</v>
      </c>
      <c r="G189" s="26">
        <f>'T11.Obj G, politicas, metas'!E189</f>
        <v>0</v>
      </c>
      <c r="H189" s="26">
        <f>'T11.Obj G, politicas, metas'!F189</f>
        <v>0</v>
      </c>
      <c r="I189" s="34">
        <f>+'T11.Obj G, politicas, metas'!G189</f>
        <v>0</v>
      </c>
      <c r="J189" s="35">
        <f>'T11.Obj G, politicas, metas'!H189</f>
        <v>0</v>
      </c>
      <c r="K189" s="36">
        <f>'T11.Obj G, politicas, metas'!I189</f>
        <v>0</v>
      </c>
      <c r="L189" s="36">
        <f t="shared" si="9"/>
        <v>0</v>
      </c>
      <c r="M189" s="87">
        <f>'T11.Obj G, politicas, metas'!J189</f>
        <v>0</v>
      </c>
      <c r="N189" s="87">
        <f>'T11.Obj G, politicas, metas'!K189</f>
        <v>0</v>
      </c>
      <c r="O189" s="87">
        <f>'T11.Obj G, politicas, metas'!L189</f>
        <v>0</v>
      </c>
      <c r="P189" s="87">
        <f>'T11.Obj G, politicas, metas'!M189</f>
        <v>0</v>
      </c>
      <c r="Q189" s="26" t="str">
        <f>_xlfn.CONCAT("PLAN/PROGRAMA: ",'T12. Planes-program-proyect'!F189,"
","PROYECTO: ",'T12. Planes-program-proyect'!G189)</f>
        <v xml:space="preserve">PLAN/PROGRAMA: 
PROYECTO: </v>
      </c>
      <c r="R189" s="83">
        <f>+'T12. Planes-program-proyect'!I189</f>
        <v>0</v>
      </c>
    </row>
    <row r="190" spans="1:18" ht="39">
      <c r="A190" s="33" t="str">
        <f>+'T12. Planes-program-proyect'!O190</f>
        <v xml:space="preserve"> </v>
      </c>
      <c r="B190" s="33">
        <f>'T12. Planes-program-proyect'!K190</f>
        <v>0</v>
      </c>
      <c r="C190" s="33" t="str">
        <f t="shared" si="8"/>
        <v/>
      </c>
      <c r="D190" s="33">
        <f>'T12. Planes-program-proyect'!L190</f>
        <v>0</v>
      </c>
      <c r="E190" s="33" t="str">
        <f>'T12. Planes-program-proyect'!D190</f>
        <v>No existe una competencia definida</v>
      </c>
      <c r="F190" s="33">
        <f>'T12. Planes-program-proyect'!B190</f>
        <v>0</v>
      </c>
      <c r="G190" s="26">
        <f>'T11.Obj G, politicas, metas'!E190</f>
        <v>0</v>
      </c>
      <c r="H190" s="26">
        <f>'T11.Obj G, politicas, metas'!F190</f>
        <v>0</v>
      </c>
      <c r="I190" s="34">
        <f>+'T11.Obj G, politicas, metas'!G190</f>
        <v>0</v>
      </c>
      <c r="J190" s="35">
        <f>'T11.Obj G, politicas, metas'!H190</f>
        <v>0</v>
      </c>
      <c r="K190" s="36">
        <f>'T11.Obj G, politicas, metas'!I190</f>
        <v>0</v>
      </c>
      <c r="L190" s="36">
        <f t="shared" si="9"/>
        <v>0</v>
      </c>
      <c r="M190" s="87">
        <f>'T11.Obj G, politicas, metas'!J190</f>
        <v>0</v>
      </c>
      <c r="N190" s="87">
        <f>'T11.Obj G, politicas, metas'!K190</f>
        <v>0</v>
      </c>
      <c r="O190" s="87">
        <f>'T11.Obj G, politicas, metas'!L190</f>
        <v>0</v>
      </c>
      <c r="P190" s="87">
        <f>'T11.Obj G, politicas, metas'!M190</f>
        <v>0</v>
      </c>
      <c r="Q190" s="26" t="str">
        <f>_xlfn.CONCAT("PLAN/PROGRAMA: ",'T12. Planes-program-proyect'!F190,"
","PROYECTO: ",'T12. Planes-program-proyect'!G190)</f>
        <v xml:space="preserve">PLAN/PROGRAMA: 
PROYECTO: </v>
      </c>
      <c r="R190" s="83">
        <f>+'T12. Planes-program-proyect'!I190</f>
        <v>0</v>
      </c>
    </row>
    <row r="191" spans="1:18" ht="39">
      <c r="A191" s="33" t="str">
        <f>+'T12. Planes-program-proyect'!O191</f>
        <v xml:space="preserve"> </v>
      </c>
      <c r="B191" s="33">
        <f>'T12. Planes-program-proyect'!K191</f>
        <v>0</v>
      </c>
      <c r="C191" s="33" t="str">
        <f t="shared" si="8"/>
        <v/>
      </c>
      <c r="D191" s="33">
        <f>'T12. Planes-program-proyect'!L191</f>
        <v>0</v>
      </c>
      <c r="E191" s="33" t="str">
        <f>'T12. Planes-program-proyect'!D191</f>
        <v>No existe una competencia definida</v>
      </c>
      <c r="F191" s="33">
        <f>'T12. Planes-program-proyect'!B191</f>
        <v>0</v>
      </c>
      <c r="G191" s="26">
        <f>'T11.Obj G, politicas, metas'!E191</f>
        <v>0</v>
      </c>
      <c r="H191" s="26">
        <f>'T11.Obj G, politicas, metas'!F191</f>
        <v>0</v>
      </c>
      <c r="I191" s="34">
        <f>+'T11.Obj G, politicas, metas'!G191</f>
        <v>0</v>
      </c>
      <c r="J191" s="35">
        <f>'T11.Obj G, politicas, metas'!H191</f>
        <v>0</v>
      </c>
      <c r="K191" s="36">
        <f>'T11.Obj G, politicas, metas'!I191</f>
        <v>0</v>
      </c>
      <c r="L191" s="36">
        <f t="shared" si="9"/>
        <v>0</v>
      </c>
      <c r="M191" s="87">
        <f>'T11.Obj G, politicas, metas'!J191</f>
        <v>0</v>
      </c>
      <c r="N191" s="87">
        <f>'T11.Obj G, politicas, metas'!K191</f>
        <v>0</v>
      </c>
      <c r="O191" s="87">
        <f>'T11.Obj G, politicas, metas'!L191</f>
        <v>0</v>
      </c>
      <c r="P191" s="87">
        <f>'T11.Obj G, politicas, metas'!M191</f>
        <v>0</v>
      </c>
      <c r="Q191" s="26" t="str">
        <f>_xlfn.CONCAT("PLAN/PROGRAMA: ",'T12. Planes-program-proyect'!F191,"
","PROYECTO: ",'T12. Planes-program-proyect'!G191)</f>
        <v xml:space="preserve">PLAN/PROGRAMA: 
PROYECTO: </v>
      </c>
      <c r="R191" s="83">
        <f>+'T12. Planes-program-proyect'!I191</f>
        <v>0</v>
      </c>
    </row>
    <row r="192" spans="1:18" ht="39">
      <c r="A192" s="33" t="str">
        <f>+'T12. Planes-program-proyect'!O192</f>
        <v xml:space="preserve"> </v>
      </c>
      <c r="B192" s="33">
        <f>'T12. Planes-program-proyect'!K192</f>
        <v>0</v>
      </c>
      <c r="C192" s="33" t="str">
        <f t="shared" si="8"/>
        <v/>
      </c>
      <c r="D192" s="33">
        <f>'T12. Planes-program-proyect'!L192</f>
        <v>0</v>
      </c>
      <c r="E192" s="33" t="str">
        <f>'T12. Planes-program-proyect'!D192</f>
        <v>No existe una competencia definida</v>
      </c>
      <c r="F192" s="33">
        <f>'T12. Planes-program-proyect'!B192</f>
        <v>0</v>
      </c>
      <c r="G192" s="26">
        <f>'T11.Obj G, politicas, metas'!E192</f>
        <v>0</v>
      </c>
      <c r="H192" s="26">
        <f>'T11.Obj G, politicas, metas'!F192</f>
        <v>0</v>
      </c>
      <c r="I192" s="34">
        <f>+'T11.Obj G, politicas, metas'!G192</f>
        <v>0</v>
      </c>
      <c r="J192" s="35">
        <f>'T11.Obj G, politicas, metas'!H192</f>
        <v>0</v>
      </c>
      <c r="K192" s="36">
        <f>'T11.Obj G, politicas, metas'!I192</f>
        <v>0</v>
      </c>
      <c r="L192" s="36">
        <f t="shared" si="9"/>
        <v>0</v>
      </c>
      <c r="M192" s="87">
        <f>'T11.Obj G, politicas, metas'!J192</f>
        <v>0</v>
      </c>
      <c r="N192" s="87">
        <f>'T11.Obj G, politicas, metas'!K192</f>
        <v>0</v>
      </c>
      <c r="O192" s="87">
        <f>'T11.Obj G, politicas, metas'!L192</f>
        <v>0</v>
      </c>
      <c r="P192" s="87">
        <f>'T11.Obj G, politicas, metas'!M192</f>
        <v>0</v>
      </c>
      <c r="Q192" s="26" t="str">
        <f>_xlfn.CONCAT("PLAN/PROGRAMA: ",'T12. Planes-program-proyect'!F192,"
","PROYECTO: ",'T12. Planes-program-proyect'!G192)</f>
        <v xml:space="preserve">PLAN/PROGRAMA: 
PROYECTO: </v>
      </c>
      <c r="R192" s="83">
        <f>+'T12. Planes-program-proyect'!I192</f>
        <v>0</v>
      </c>
    </row>
    <row r="193" spans="1:18" ht="39">
      <c r="A193" s="33" t="str">
        <f>+'T12. Planes-program-proyect'!O193</f>
        <v xml:space="preserve"> </v>
      </c>
      <c r="B193" s="33">
        <f>'T12. Planes-program-proyect'!K193</f>
        <v>0</v>
      </c>
      <c r="C193" s="33" t="str">
        <f t="shared" si="8"/>
        <v/>
      </c>
      <c r="D193" s="33">
        <f>'T12. Planes-program-proyect'!L193</f>
        <v>0</v>
      </c>
      <c r="E193" s="33" t="str">
        <f>'T12. Planes-program-proyect'!D193</f>
        <v>No existe una competencia definida</v>
      </c>
      <c r="F193" s="33">
        <f>'T12. Planes-program-proyect'!B193</f>
        <v>0</v>
      </c>
      <c r="G193" s="26">
        <f>'T11.Obj G, politicas, metas'!E193</f>
        <v>0</v>
      </c>
      <c r="H193" s="26">
        <f>'T11.Obj G, politicas, metas'!F193</f>
        <v>0</v>
      </c>
      <c r="I193" s="34">
        <f>+'T11.Obj G, politicas, metas'!G193</f>
        <v>0</v>
      </c>
      <c r="J193" s="35">
        <f>'T11.Obj G, politicas, metas'!H193</f>
        <v>0</v>
      </c>
      <c r="K193" s="36">
        <f>'T11.Obj G, politicas, metas'!I193</f>
        <v>0</v>
      </c>
      <c r="L193" s="36">
        <f t="shared" si="9"/>
        <v>0</v>
      </c>
      <c r="M193" s="87">
        <f>'T11.Obj G, politicas, metas'!J193</f>
        <v>0</v>
      </c>
      <c r="N193" s="87">
        <f>'T11.Obj G, politicas, metas'!K193</f>
        <v>0</v>
      </c>
      <c r="O193" s="87">
        <f>'T11.Obj G, politicas, metas'!L193</f>
        <v>0</v>
      </c>
      <c r="P193" s="87">
        <f>'T11.Obj G, politicas, metas'!M193</f>
        <v>0</v>
      </c>
      <c r="Q193" s="26" t="str">
        <f>_xlfn.CONCAT("PLAN/PROGRAMA: ",'T12. Planes-program-proyect'!F193,"
","PROYECTO: ",'T12. Planes-program-proyect'!G193)</f>
        <v xml:space="preserve">PLAN/PROGRAMA: 
PROYECTO: </v>
      </c>
      <c r="R193" s="83">
        <f>+'T12. Planes-program-proyect'!I193</f>
        <v>0</v>
      </c>
    </row>
    <row r="194" spans="1:18" ht="39">
      <c r="A194" s="33" t="str">
        <f>+'T12. Planes-program-proyect'!O194</f>
        <v xml:space="preserve"> </v>
      </c>
      <c r="B194" s="33">
        <f>'T12. Planes-program-proyect'!K194</f>
        <v>0</v>
      </c>
      <c r="C194" s="33" t="str">
        <f t="shared" si="8"/>
        <v/>
      </c>
      <c r="D194" s="33">
        <f>'T12. Planes-program-proyect'!L194</f>
        <v>0</v>
      </c>
      <c r="E194" s="33" t="str">
        <f>'T12. Planes-program-proyect'!D194</f>
        <v>No existe una competencia definida</v>
      </c>
      <c r="F194" s="33">
        <f>'T12. Planes-program-proyect'!B194</f>
        <v>0</v>
      </c>
      <c r="G194" s="26">
        <f>'T11.Obj G, politicas, metas'!E194</f>
        <v>0</v>
      </c>
      <c r="H194" s="26">
        <f>'T11.Obj G, politicas, metas'!F194</f>
        <v>0</v>
      </c>
      <c r="I194" s="34">
        <f>+'T11.Obj G, politicas, metas'!G194</f>
        <v>0</v>
      </c>
      <c r="J194" s="35">
        <f>'T11.Obj G, politicas, metas'!H194</f>
        <v>0</v>
      </c>
      <c r="K194" s="36">
        <f>'T11.Obj G, politicas, metas'!I194</f>
        <v>0</v>
      </c>
      <c r="L194" s="36">
        <f t="shared" si="9"/>
        <v>0</v>
      </c>
      <c r="M194" s="87">
        <f>'T11.Obj G, politicas, metas'!J194</f>
        <v>0</v>
      </c>
      <c r="N194" s="87">
        <f>'T11.Obj G, politicas, metas'!K194</f>
        <v>0</v>
      </c>
      <c r="O194" s="87">
        <f>'T11.Obj G, politicas, metas'!L194</f>
        <v>0</v>
      </c>
      <c r="P194" s="87">
        <f>'T11.Obj G, politicas, metas'!M194</f>
        <v>0</v>
      </c>
      <c r="Q194" s="26" t="str">
        <f>_xlfn.CONCAT("PLAN/PROGRAMA: ",'T12. Planes-program-proyect'!F194,"
","PROYECTO: ",'T12. Planes-program-proyect'!G194)</f>
        <v xml:space="preserve">PLAN/PROGRAMA: 
PROYECTO: </v>
      </c>
      <c r="R194" s="83">
        <f>+'T12. Planes-program-proyect'!I194</f>
        <v>0</v>
      </c>
    </row>
    <row r="195" spans="1:18" ht="39">
      <c r="A195" s="33" t="str">
        <f>+'T12. Planes-program-proyect'!O195</f>
        <v xml:space="preserve"> </v>
      </c>
      <c r="B195" s="33">
        <f>'T12. Planes-program-proyect'!K195</f>
        <v>0</v>
      </c>
      <c r="C195" s="33" t="str">
        <f t="shared" si="8"/>
        <v/>
      </c>
      <c r="D195" s="33">
        <f>'T12. Planes-program-proyect'!L195</f>
        <v>0</v>
      </c>
      <c r="E195" s="33" t="str">
        <f>'T12. Planes-program-proyect'!D195</f>
        <v>No existe una competencia definida</v>
      </c>
      <c r="F195" s="33">
        <f>'T12. Planes-program-proyect'!B195</f>
        <v>0</v>
      </c>
      <c r="G195" s="26">
        <f>'T11.Obj G, politicas, metas'!E195</f>
        <v>0</v>
      </c>
      <c r="H195" s="26">
        <f>'T11.Obj G, politicas, metas'!F195</f>
        <v>0</v>
      </c>
      <c r="I195" s="34">
        <f>+'T11.Obj G, politicas, metas'!G195</f>
        <v>0</v>
      </c>
      <c r="J195" s="35">
        <f>'T11.Obj G, politicas, metas'!H195</f>
        <v>0</v>
      </c>
      <c r="K195" s="36">
        <f>'T11.Obj G, politicas, metas'!I195</f>
        <v>0</v>
      </c>
      <c r="L195" s="36">
        <f t="shared" si="9"/>
        <v>0</v>
      </c>
      <c r="M195" s="87">
        <f>'T11.Obj G, politicas, metas'!J195</f>
        <v>0</v>
      </c>
      <c r="N195" s="87">
        <f>'T11.Obj G, politicas, metas'!K195</f>
        <v>0</v>
      </c>
      <c r="O195" s="87">
        <f>'T11.Obj G, politicas, metas'!L195</f>
        <v>0</v>
      </c>
      <c r="P195" s="87">
        <f>'T11.Obj G, politicas, metas'!M195</f>
        <v>0</v>
      </c>
      <c r="Q195" s="26" t="str">
        <f>_xlfn.CONCAT("PLAN/PROGRAMA: ",'T12. Planes-program-proyect'!F195,"
","PROYECTO: ",'T12. Planes-program-proyect'!G195)</f>
        <v xml:space="preserve">PLAN/PROGRAMA: 
PROYECTO: </v>
      </c>
      <c r="R195" s="83">
        <f>+'T12. Planes-program-proyect'!I195</f>
        <v>0</v>
      </c>
    </row>
    <row r="196" spans="1:18" ht="39">
      <c r="A196" s="33" t="str">
        <f>+'T12. Planes-program-proyect'!O196</f>
        <v xml:space="preserve"> </v>
      </c>
      <c r="B196" s="33">
        <f>'T12. Planes-program-proyect'!K196</f>
        <v>0</v>
      </c>
      <c r="C196" s="33" t="str">
        <f t="shared" si="8"/>
        <v/>
      </c>
      <c r="D196" s="33">
        <f>'T12. Planes-program-proyect'!L196</f>
        <v>0</v>
      </c>
      <c r="E196" s="33" t="str">
        <f>'T12. Planes-program-proyect'!D196</f>
        <v>No existe una competencia definida</v>
      </c>
      <c r="F196" s="33">
        <f>'T12. Planes-program-proyect'!B196</f>
        <v>0</v>
      </c>
      <c r="G196" s="26">
        <f>'T11.Obj G, politicas, metas'!E196</f>
        <v>0</v>
      </c>
      <c r="H196" s="26">
        <f>'T11.Obj G, politicas, metas'!F196</f>
        <v>0</v>
      </c>
      <c r="I196" s="34">
        <f>+'T11.Obj G, politicas, metas'!G196</f>
        <v>0</v>
      </c>
      <c r="J196" s="35">
        <f>'T11.Obj G, politicas, metas'!H196</f>
        <v>0</v>
      </c>
      <c r="K196" s="36">
        <f>'T11.Obj G, politicas, metas'!I196</f>
        <v>0</v>
      </c>
      <c r="L196" s="36">
        <f t="shared" si="9"/>
        <v>0</v>
      </c>
      <c r="M196" s="87">
        <f>'T11.Obj G, politicas, metas'!J196</f>
        <v>0</v>
      </c>
      <c r="N196" s="87">
        <f>'T11.Obj G, politicas, metas'!K196</f>
        <v>0</v>
      </c>
      <c r="O196" s="87">
        <f>'T11.Obj G, politicas, metas'!L196</f>
        <v>0</v>
      </c>
      <c r="P196" s="87">
        <f>'T11.Obj G, politicas, metas'!M196</f>
        <v>0</v>
      </c>
      <c r="Q196" s="26" t="str">
        <f>_xlfn.CONCAT("PLAN/PROGRAMA: ",'T12. Planes-program-proyect'!F196,"
","PROYECTO: ",'T12. Planes-program-proyect'!G196)</f>
        <v xml:space="preserve">PLAN/PROGRAMA: 
PROYECTO: </v>
      </c>
      <c r="R196" s="83">
        <f>+'T12. Planes-program-proyect'!I196</f>
        <v>0</v>
      </c>
    </row>
    <row r="197" spans="1:18" ht="39">
      <c r="A197" s="33" t="str">
        <f>+'T12. Planes-program-proyect'!O197</f>
        <v xml:space="preserve"> </v>
      </c>
      <c r="B197" s="33">
        <f>'T12. Planes-program-proyect'!K197</f>
        <v>0</v>
      </c>
      <c r="C197" s="33" t="str">
        <f t="shared" si="8"/>
        <v/>
      </c>
      <c r="D197" s="33">
        <f>'T12. Planes-program-proyect'!L197</f>
        <v>0</v>
      </c>
      <c r="E197" s="33" t="str">
        <f>'T12. Planes-program-proyect'!D197</f>
        <v>No existe una competencia definida</v>
      </c>
      <c r="F197" s="33">
        <f>'T12. Planes-program-proyect'!B197</f>
        <v>0</v>
      </c>
      <c r="G197" s="26">
        <f>'T11.Obj G, politicas, metas'!E197</f>
        <v>0</v>
      </c>
      <c r="H197" s="26">
        <f>'T11.Obj G, politicas, metas'!F197</f>
        <v>0</v>
      </c>
      <c r="I197" s="34">
        <f>+'T11.Obj G, politicas, metas'!G197</f>
        <v>0</v>
      </c>
      <c r="J197" s="35">
        <f>'T11.Obj G, politicas, metas'!H197</f>
        <v>0</v>
      </c>
      <c r="K197" s="36">
        <f>'T11.Obj G, politicas, metas'!I197</f>
        <v>0</v>
      </c>
      <c r="L197" s="36">
        <f t="shared" si="9"/>
        <v>0</v>
      </c>
      <c r="M197" s="87">
        <f>'T11.Obj G, politicas, metas'!J197</f>
        <v>0</v>
      </c>
      <c r="N197" s="87">
        <f>'T11.Obj G, politicas, metas'!K197</f>
        <v>0</v>
      </c>
      <c r="O197" s="87">
        <f>'T11.Obj G, politicas, metas'!L197</f>
        <v>0</v>
      </c>
      <c r="P197" s="87">
        <f>'T11.Obj G, politicas, metas'!M197</f>
        <v>0</v>
      </c>
      <c r="Q197" s="26" t="str">
        <f>_xlfn.CONCAT("PLAN/PROGRAMA: ",'T12. Planes-program-proyect'!F197,"
","PROYECTO: ",'T12. Planes-program-proyect'!G197)</f>
        <v xml:space="preserve">PLAN/PROGRAMA: 
PROYECTO: </v>
      </c>
      <c r="R197" s="83">
        <f>+'T12. Planes-program-proyect'!I197</f>
        <v>0</v>
      </c>
    </row>
    <row r="198" spans="1:18" ht="39">
      <c r="A198" s="33" t="str">
        <f>+'T12. Planes-program-proyect'!O198</f>
        <v xml:space="preserve"> </v>
      </c>
      <c r="B198" s="33">
        <f>'T12. Planes-program-proyect'!K198</f>
        <v>0</v>
      </c>
      <c r="C198" s="33" t="str">
        <f t="shared" si="8"/>
        <v/>
      </c>
      <c r="D198" s="33">
        <f>'T12. Planes-program-proyect'!L198</f>
        <v>0</v>
      </c>
      <c r="E198" s="33" t="str">
        <f>'T12. Planes-program-proyect'!D198</f>
        <v>No existe una competencia definida</v>
      </c>
      <c r="F198" s="33">
        <f>'T12. Planes-program-proyect'!B198</f>
        <v>0</v>
      </c>
      <c r="G198" s="26">
        <f>'T11.Obj G, politicas, metas'!E198</f>
        <v>0</v>
      </c>
      <c r="H198" s="26">
        <f>'T11.Obj G, politicas, metas'!F198</f>
        <v>0</v>
      </c>
      <c r="I198" s="34">
        <f>+'T11.Obj G, politicas, metas'!G198</f>
        <v>0</v>
      </c>
      <c r="J198" s="35">
        <f>'T11.Obj G, politicas, metas'!H198</f>
        <v>0</v>
      </c>
      <c r="K198" s="36">
        <f>'T11.Obj G, politicas, metas'!I198</f>
        <v>0</v>
      </c>
      <c r="L198" s="36">
        <f t="shared" si="9"/>
        <v>0</v>
      </c>
      <c r="M198" s="87">
        <f>'T11.Obj G, politicas, metas'!J198</f>
        <v>0</v>
      </c>
      <c r="N198" s="87">
        <f>'T11.Obj G, politicas, metas'!K198</f>
        <v>0</v>
      </c>
      <c r="O198" s="87">
        <f>'T11.Obj G, politicas, metas'!L198</f>
        <v>0</v>
      </c>
      <c r="P198" s="87">
        <f>'T11.Obj G, politicas, metas'!M198</f>
        <v>0</v>
      </c>
      <c r="Q198" s="26" t="str">
        <f>_xlfn.CONCAT("PLAN/PROGRAMA: ",'T12. Planes-program-proyect'!F198,"
","PROYECTO: ",'T12. Planes-program-proyect'!G198)</f>
        <v xml:space="preserve">PLAN/PROGRAMA: 
PROYECTO: </v>
      </c>
      <c r="R198" s="83">
        <f>+'T12. Planes-program-proyect'!I198</f>
        <v>0</v>
      </c>
    </row>
    <row r="199" spans="1:18" ht="39">
      <c r="A199" s="33" t="str">
        <f>+'T12. Planes-program-proyect'!O199</f>
        <v xml:space="preserve"> </v>
      </c>
      <c r="B199" s="33">
        <f>'T12. Planes-program-proyect'!K199</f>
        <v>0</v>
      </c>
      <c r="C199" s="33" t="str">
        <f t="shared" si="8"/>
        <v/>
      </c>
      <c r="D199" s="33">
        <f>'T12. Planes-program-proyect'!L199</f>
        <v>0</v>
      </c>
      <c r="E199" s="33" t="str">
        <f>'T12. Planes-program-proyect'!D199</f>
        <v>No existe una competencia definida</v>
      </c>
      <c r="F199" s="33">
        <f>'T12. Planes-program-proyect'!B199</f>
        <v>0</v>
      </c>
      <c r="G199" s="26">
        <f>'T11.Obj G, politicas, metas'!E199</f>
        <v>0</v>
      </c>
      <c r="H199" s="26">
        <f>'T11.Obj G, politicas, metas'!F199</f>
        <v>0</v>
      </c>
      <c r="I199" s="34">
        <f>+'T11.Obj G, politicas, metas'!G199</f>
        <v>0</v>
      </c>
      <c r="J199" s="35">
        <f>'T11.Obj G, politicas, metas'!H199</f>
        <v>0</v>
      </c>
      <c r="K199" s="36">
        <f>'T11.Obj G, politicas, metas'!I199</f>
        <v>0</v>
      </c>
      <c r="L199" s="36">
        <f t="shared" si="9"/>
        <v>0</v>
      </c>
      <c r="M199" s="87">
        <f>'T11.Obj G, politicas, metas'!J199</f>
        <v>0</v>
      </c>
      <c r="N199" s="87">
        <f>'T11.Obj G, politicas, metas'!K199</f>
        <v>0</v>
      </c>
      <c r="O199" s="87">
        <f>'T11.Obj G, politicas, metas'!L199</f>
        <v>0</v>
      </c>
      <c r="P199" s="87">
        <f>'T11.Obj G, politicas, metas'!M199</f>
        <v>0</v>
      </c>
      <c r="Q199" s="26" t="str">
        <f>_xlfn.CONCAT("PLAN/PROGRAMA: ",'T12. Planes-program-proyect'!F199,"
","PROYECTO: ",'T12. Planes-program-proyect'!G199)</f>
        <v xml:space="preserve">PLAN/PROGRAMA: 
PROYECTO: </v>
      </c>
      <c r="R199" s="83">
        <f>+'T12. Planes-program-proyect'!I199</f>
        <v>0</v>
      </c>
    </row>
    <row r="200" spans="1:18" ht="39">
      <c r="A200" s="33" t="str">
        <f>+'T12. Planes-program-proyect'!O200</f>
        <v xml:space="preserve"> </v>
      </c>
      <c r="B200" s="33">
        <f>'T12. Planes-program-proyect'!K200</f>
        <v>0</v>
      </c>
      <c r="C200" s="33" t="str">
        <f t="shared" si="8"/>
        <v/>
      </c>
      <c r="D200" s="33">
        <f>'T12. Planes-program-proyect'!L200</f>
        <v>0</v>
      </c>
      <c r="E200" s="33" t="str">
        <f>'T12. Planes-program-proyect'!D200</f>
        <v>No existe una competencia definida</v>
      </c>
      <c r="F200" s="33">
        <f>'T12. Planes-program-proyect'!B200</f>
        <v>0</v>
      </c>
      <c r="G200" s="26">
        <f>'T11.Obj G, politicas, metas'!E200</f>
        <v>0</v>
      </c>
      <c r="H200" s="26">
        <f>'T11.Obj G, politicas, metas'!F200</f>
        <v>0</v>
      </c>
      <c r="I200" s="34">
        <f>+'T11.Obj G, politicas, metas'!G200</f>
        <v>0</v>
      </c>
      <c r="J200" s="35">
        <f>'T11.Obj G, politicas, metas'!H200</f>
        <v>0</v>
      </c>
      <c r="K200" s="36">
        <f>'T11.Obj G, politicas, metas'!I200</f>
        <v>0</v>
      </c>
      <c r="L200" s="36">
        <f t="shared" si="9"/>
        <v>0</v>
      </c>
      <c r="M200" s="87">
        <f>'T11.Obj G, politicas, metas'!J200</f>
        <v>0</v>
      </c>
      <c r="N200" s="87">
        <f>'T11.Obj G, politicas, metas'!K200</f>
        <v>0</v>
      </c>
      <c r="O200" s="87">
        <f>'T11.Obj G, politicas, metas'!L200</f>
        <v>0</v>
      </c>
      <c r="P200" s="87">
        <f>'T11.Obj G, politicas, metas'!M200</f>
        <v>0</v>
      </c>
      <c r="Q200" s="26" t="str">
        <f>_xlfn.CONCAT("PLAN/PROGRAMA: ",'T12. Planes-program-proyect'!F200,"
","PROYECTO: ",'T12. Planes-program-proyect'!G200)</f>
        <v xml:space="preserve">PLAN/PROGRAMA: 
PROYECTO: </v>
      </c>
      <c r="R200" s="83">
        <f>+'T12. Planes-program-proyect'!I200</f>
        <v>0</v>
      </c>
    </row>
    <row r="201" spans="1:18" ht="39">
      <c r="A201" s="33" t="str">
        <f>+'T12. Planes-program-proyect'!O201</f>
        <v xml:space="preserve"> </v>
      </c>
      <c r="B201" s="33">
        <f>'T12. Planes-program-proyect'!K201</f>
        <v>0</v>
      </c>
      <c r="C201" s="33" t="str">
        <f t="shared" si="8"/>
        <v/>
      </c>
      <c r="D201" s="33">
        <f>'T12. Planes-program-proyect'!L201</f>
        <v>0</v>
      </c>
      <c r="E201" s="33" t="str">
        <f>'T12. Planes-program-proyect'!D201</f>
        <v>No existe una competencia definida</v>
      </c>
      <c r="F201" s="33">
        <f>'T12. Planes-program-proyect'!B201</f>
        <v>0</v>
      </c>
      <c r="G201" s="26">
        <f>'T11.Obj G, politicas, metas'!E201</f>
        <v>0</v>
      </c>
      <c r="H201" s="26">
        <f>'T11.Obj G, politicas, metas'!F201</f>
        <v>0</v>
      </c>
      <c r="I201" s="34">
        <f>+'T11.Obj G, politicas, metas'!G201</f>
        <v>0</v>
      </c>
      <c r="J201" s="35">
        <f>'T11.Obj G, politicas, metas'!H201</f>
        <v>0</v>
      </c>
      <c r="K201" s="36">
        <f>'T11.Obj G, politicas, metas'!I201</f>
        <v>0</v>
      </c>
      <c r="L201" s="36">
        <f t="shared" si="9"/>
        <v>0</v>
      </c>
      <c r="M201" s="87">
        <f>'T11.Obj G, politicas, metas'!J201</f>
        <v>0</v>
      </c>
      <c r="N201" s="87">
        <f>'T11.Obj G, politicas, metas'!K201</f>
        <v>0</v>
      </c>
      <c r="O201" s="87">
        <f>'T11.Obj G, politicas, metas'!L201</f>
        <v>0</v>
      </c>
      <c r="P201" s="87">
        <f>'T11.Obj G, politicas, metas'!M201</f>
        <v>0</v>
      </c>
      <c r="Q201" s="26" t="str">
        <f>_xlfn.CONCAT("PLAN/PROGRAMA: ",'T12. Planes-program-proyect'!F201,"
","PROYECTO: ",'T12. Planes-program-proyect'!G201)</f>
        <v xml:space="preserve">PLAN/PROGRAMA: 
PROYECTO: </v>
      </c>
      <c r="R201" s="83">
        <f>+'T12. Planes-program-proyect'!I201</f>
        <v>0</v>
      </c>
    </row>
    <row r="202" spans="1:18" ht="39">
      <c r="A202" s="33" t="str">
        <f>+'T12. Planes-program-proyect'!O202</f>
        <v xml:space="preserve"> </v>
      </c>
      <c r="B202" s="33">
        <f>'T12. Planes-program-proyect'!K202</f>
        <v>0</v>
      </c>
      <c r="C202" s="33" t="str">
        <f t="shared" si="8"/>
        <v/>
      </c>
      <c r="D202" s="33">
        <f>'T12. Planes-program-proyect'!L202</f>
        <v>0</v>
      </c>
      <c r="E202" s="33" t="str">
        <f>'T12. Planes-program-proyect'!D202</f>
        <v>No existe una competencia definida</v>
      </c>
      <c r="F202" s="33">
        <f>'T12. Planes-program-proyect'!B202</f>
        <v>0</v>
      </c>
      <c r="G202" s="26">
        <f>'T11.Obj G, politicas, metas'!E202</f>
        <v>0</v>
      </c>
      <c r="H202" s="26">
        <f>'T11.Obj G, politicas, metas'!F202</f>
        <v>0</v>
      </c>
      <c r="I202" s="34">
        <f>+'T11.Obj G, politicas, metas'!G202</f>
        <v>0</v>
      </c>
      <c r="J202" s="35">
        <f>'T11.Obj G, politicas, metas'!H202</f>
        <v>0</v>
      </c>
      <c r="K202" s="36">
        <f>'T11.Obj G, politicas, metas'!I202</f>
        <v>0</v>
      </c>
      <c r="L202" s="36">
        <f t="shared" si="9"/>
        <v>0</v>
      </c>
      <c r="M202" s="87">
        <f>'T11.Obj G, politicas, metas'!J202</f>
        <v>0</v>
      </c>
      <c r="N202" s="87">
        <f>'T11.Obj G, politicas, metas'!K202</f>
        <v>0</v>
      </c>
      <c r="O202" s="87">
        <f>'T11.Obj G, politicas, metas'!L202</f>
        <v>0</v>
      </c>
      <c r="P202" s="87">
        <f>'T11.Obj G, politicas, metas'!M202</f>
        <v>0</v>
      </c>
      <c r="Q202" s="26" t="str">
        <f>_xlfn.CONCAT("PLAN/PROGRAMA: ",'T12. Planes-program-proyect'!F202,"
","PROYECTO: ",'T12. Planes-program-proyect'!G202)</f>
        <v xml:space="preserve">PLAN/PROGRAMA: 
PROYECTO: </v>
      </c>
      <c r="R202" s="83">
        <f>+'T12. Planes-program-proyect'!I202</f>
        <v>0</v>
      </c>
    </row>
    <row r="203" spans="1:18" ht="39">
      <c r="A203" s="33" t="str">
        <f>+'T12. Planes-program-proyect'!O203</f>
        <v xml:space="preserve"> </v>
      </c>
      <c r="B203" s="33">
        <f>'T12. Planes-program-proyect'!K203</f>
        <v>0</v>
      </c>
      <c r="C203" s="33" t="str">
        <f t="shared" si="8"/>
        <v/>
      </c>
      <c r="D203" s="33">
        <f>'T12. Planes-program-proyect'!L203</f>
        <v>0</v>
      </c>
      <c r="E203" s="33" t="str">
        <f>'T12. Planes-program-proyect'!D203</f>
        <v>No existe una competencia definida</v>
      </c>
      <c r="F203" s="33">
        <f>'T12. Planes-program-proyect'!B203</f>
        <v>0</v>
      </c>
      <c r="G203" s="26">
        <f>'T11.Obj G, politicas, metas'!E203</f>
        <v>0</v>
      </c>
      <c r="H203" s="26">
        <f>'T11.Obj G, politicas, metas'!F203</f>
        <v>0</v>
      </c>
      <c r="I203" s="34">
        <f>+'T11.Obj G, politicas, metas'!G203</f>
        <v>0</v>
      </c>
      <c r="J203" s="35">
        <f>'T11.Obj G, politicas, metas'!H203</f>
        <v>0</v>
      </c>
      <c r="K203" s="36">
        <f>'T11.Obj G, politicas, metas'!I203</f>
        <v>0</v>
      </c>
      <c r="L203" s="36">
        <f t="shared" si="9"/>
        <v>0</v>
      </c>
      <c r="M203" s="87">
        <f>'T11.Obj G, politicas, metas'!J203</f>
        <v>0</v>
      </c>
      <c r="N203" s="87">
        <f>'T11.Obj G, politicas, metas'!K203</f>
        <v>0</v>
      </c>
      <c r="O203" s="87">
        <f>'T11.Obj G, politicas, metas'!L203</f>
        <v>0</v>
      </c>
      <c r="P203" s="87">
        <f>'T11.Obj G, politicas, metas'!M203</f>
        <v>0</v>
      </c>
      <c r="Q203" s="26" t="str">
        <f>_xlfn.CONCAT("PLAN/PROGRAMA: ",'T12. Planes-program-proyect'!F203,"
","PROYECTO: ",'T12. Planes-program-proyect'!G203)</f>
        <v xml:space="preserve">PLAN/PROGRAMA: 
PROYECTO: </v>
      </c>
      <c r="R203" s="83">
        <f>+'T12. Planes-program-proyect'!I203</f>
        <v>0</v>
      </c>
    </row>
    <row r="204" spans="1:18" ht="39">
      <c r="A204" s="33" t="str">
        <f>+'T12. Planes-program-proyect'!O204</f>
        <v xml:space="preserve"> </v>
      </c>
      <c r="B204" s="33">
        <f>'T12. Planes-program-proyect'!K204</f>
        <v>0</v>
      </c>
      <c r="C204" s="33" t="str">
        <f t="shared" si="8"/>
        <v/>
      </c>
      <c r="D204" s="33">
        <f>'T12. Planes-program-proyect'!L204</f>
        <v>0</v>
      </c>
      <c r="E204" s="33" t="str">
        <f>'T12. Planes-program-proyect'!D204</f>
        <v>No existe una competencia definida</v>
      </c>
      <c r="F204" s="33">
        <f>'T12. Planes-program-proyect'!B204</f>
        <v>0</v>
      </c>
      <c r="G204" s="26">
        <f>'T11.Obj G, politicas, metas'!E204</f>
        <v>0</v>
      </c>
      <c r="H204" s="26">
        <f>'T11.Obj G, politicas, metas'!F204</f>
        <v>0</v>
      </c>
      <c r="I204" s="34">
        <f>+'T11.Obj G, politicas, metas'!G204</f>
        <v>0</v>
      </c>
      <c r="J204" s="35">
        <f>'T11.Obj G, politicas, metas'!H204</f>
        <v>0</v>
      </c>
      <c r="K204" s="36">
        <f>'T11.Obj G, politicas, metas'!I204</f>
        <v>0</v>
      </c>
      <c r="L204" s="36">
        <f t="shared" si="9"/>
        <v>0</v>
      </c>
      <c r="M204" s="87">
        <f>'T11.Obj G, politicas, metas'!J204</f>
        <v>0</v>
      </c>
      <c r="N204" s="87">
        <f>'T11.Obj G, politicas, metas'!K204</f>
        <v>0</v>
      </c>
      <c r="O204" s="87">
        <f>'T11.Obj G, politicas, metas'!L204</f>
        <v>0</v>
      </c>
      <c r="P204" s="87">
        <f>'T11.Obj G, politicas, metas'!M204</f>
        <v>0</v>
      </c>
      <c r="Q204" s="26" t="str">
        <f>_xlfn.CONCAT("PLAN/PROGRAMA: ",'T12. Planes-program-proyect'!F204,"
","PROYECTO: ",'T12. Planes-program-proyect'!G204)</f>
        <v xml:space="preserve">PLAN/PROGRAMA: 
PROYECTO: </v>
      </c>
      <c r="R204" s="83">
        <f>+'T12. Planes-program-proyect'!I204</f>
        <v>0</v>
      </c>
    </row>
    <row r="205" spans="1:18" ht="39">
      <c r="A205" s="33" t="str">
        <f>+'T12. Planes-program-proyect'!O205</f>
        <v xml:space="preserve"> </v>
      </c>
      <c r="B205" s="33">
        <f>'T12. Planes-program-proyect'!K205</f>
        <v>0</v>
      </c>
      <c r="C205" s="33" t="str">
        <f t="shared" si="8"/>
        <v/>
      </c>
      <c r="D205" s="33">
        <f>'T12. Planes-program-proyect'!L205</f>
        <v>0</v>
      </c>
      <c r="E205" s="33" t="str">
        <f>'T12. Planes-program-proyect'!D205</f>
        <v>No existe una competencia definida</v>
      </c>
      <c r="F205" s="33">
        <f>'T12. Planes-program-proyect'!B205</f>
        <v>0</v>
      </c>
      <c r="G205" s="26">
        <f>'T11.Obj G, politicas, metas'!E205</f>
        <v>0</v>
      </c>
      <c r="H205" s="26">
        <f>'T11.Obj G, politicas, metas'!F205</f>
        <v>0</v>
      </c>
      <c r="I205" s="34">
        <f>+'T11.Obj G, politicas, metas'!G205</f>
        <v>0</v>
      </c>
      <c r="J205" s="35">
        <f>'T11.Obj G, politicas, metas'!H205</f>
        <v>0</v>
      </c>
      <c r="K205" s="36">
        <f>'T11.Obj G, politicas, metas'!I205</f>
        <v>0</v>
      </c>
      <c r="L205" s="36">
        <f t="shared" si="9"/>
        <v>0</v>
      </c>
      <c r="M205" s="87">
        <f>'T11.Obj G, politicas, metas'!J205</f>
        <v>0</v>
      </c>
      <c r="N205" s="87">
        <f>'T11.Obj G, politicas, metas'!K205</f>
        <v>0</v>
      </c>
      <c r="O205" s="87">
        <f>'T11.Obj G, politicas, metas'!L205</f>
        <v>0</v>
      </c>
      <c r="P205" s="87">
        <f>'T11.Obj G, politicas, metas'!M205</f>
        <v>0</v>
      </c>
      <c r="Q205" s="26" t="str">
        <f>_xlfn.CONCAT("PLAN/PROGRAMA: ",'T12. Planes-program-proyect'!F205,"
","PROYECTO: ",'T12. Planes-program-proyect'!G205)</f>
        <v xml:space="preserve">PLAN/PROGRAMA: 
PROYECTO: </v>
      </c>
      <c r="R205" s="83">
        <f>+'T12. Planes-program-proyect'!I205</f>
        <v>0</v>
      </c>
    </row>
    <row r="206" spans="1:18" ht="39">
      <c r="A206" s="33" t="str">
        <f>+'T12. Planes-program-proyect'!O206</f>
        <v xml:space="preserve"> </v>
      </c>
      <c r="B206" s="33">
        <f>'T12. Planes-program-proyect'!K206</f>
        <v>0</v>
      </c>
      <c r="C206" s="33" t="str">
        <f t="shared" si="8"/>
        <v/>
      </c>
      <c r="D206" s="33">
        <f>'T12. Planes-program-proyect'!L206</f>
        <v>0</v>
      </c>
      <c r="E206" s="33" t="str">
        <f>'T12. Planes-program-proyect'!D206</f>
        <v>No existe una competencia definida</v>
      </c>
      <c r="F206" s="33">
        <f>'T12. Planes-program-proyect'!B206</f>
        <v>0</v>
      </c>
      <c r="G206" s="26">
        <f>'T11.Obj G, politicas, metas'!E206</f>
        <v>0</v>
      </c>
      <c r="H206" s="26">
        <f>'T11.Obj G, politicas, metas'!F206</f>
        <v>0</v>
      </c>
      <c r="I206" s="34">
        <f>+'T11.Obj G, politicas, metas'!G206</f>
        <v>0</v>
      </c>
      <c r="J206" s="35">
        <f>'T11.Obj G, politicas, metas'!H206</f>
        <v>0</v>
      </c>
      <c r="K206" s="36">
        <f>'T11.Obj G, politicas, metas'!I206</f>
        <v>0</v>
      </c>
      <c r="L206" s="36">
        <f t="shared" si="9"/>
        <v>0</v>
      </c>
      <c r="M206" s="87">
        <f>'T11.Obj G, politicas, metas'!J206</f>
        <v>0</v>
      </c>
      <c r="N206" s="87">
        <f>'T11.Obj G, politicas, metas'!K206</f>
        <v>0</v>
      </c>
      <c r="O206" s="87">
        <f>'T11.Obj G, politicas, metas'!L206</f>
        <v>0</v>
      </c>
      <c r="P206" s="87">
        <f>'T11.Obj G, politicas, metas'!M206</f>
        <v>0</v>
      </c>
      <c r="Q206" s="26" t="str">
        <f>_xlfn.CONCAT("PLAN/PROGRAMA: ",'T12. Planes-program-proyect'!F206,"
","PROYECTO: ",'T12. Planes-program-proyect'!G206)</f>
        <v xml:space="preserve">PLAN/PROGRAMA: 
PROYECTO: </v>
      </c>
      <c r="R206" s="83">
        <f>+'T12. Planes-program-proyect'!I206</f>
        <v>0</v>
      </c>
    </row>
    <row r="207" spans="1:18" ht="39">
      <c r="A207" s="33" t="str">
        <f>+'T12. Planes-program-proyect'!O207</f>
        <v xml:space="preserve"> </v>
      </c>
      <c r="B207" s="33">
        <f>'T12. Planes-program-proyect'!K207</f>
        <v>0</v>
      </c>
      <c r="C207" s="33" t="str">
        <f t="shared" si="8"/>
        <v/>
      </c>
      <c r="D207" s="33">
        <f>'T12. Planes-program-proyect'!L207</f>
        <v>0</v>
      </c>
      <c r="E207" s="33" t="str">
        <f>'T12. Planes-program-proyect'!D207</f>
        <v>No existe una competencia definida</v>
      </c>
      <c r="F207" s="33">
        <f>'T12. Planes-program-proyect'!B207</f>
        <v>0</v>
      </c>
      <c r="G207" s="26">
        <f>'T11.Obj G, politicas, metas'!E207</f>
        <v>0</v>
      </c>
      <c r="H207" s="26">
        <f>'T11.Obj G, politicas, metas'!F207</f>
        <v>0</v>
      </c>
      <c r="I207" s="34">
        <f>+'T11.Obj G, politicas, metas'!G207</f>
        <v>0</v>
      </c>
      <c r="J207" s="35">
        <f>'T11.Obj G, politicas, metas'!H207</f>
        <v>0</v>
      </c>
      <c r="K207" s="36">
        <f>'T11.Obj G, politicas, metas'!I207</f>
        <v>0</v>
      </c>
      <c r="L207" s="36">
        <f t="shared" si="9"/>
        <v>0</v>
      </c>
      <c r="M207" s="87">
        <f>'T11.Obj G, politicas, metas'!J207</f>
        <v>0</v>
      </c>
      <c r="N207" s="87">
        <f>'T11.Obj G, politicas, metas'!K207</f>
        <v>0</v>
      </c>
      <c r="O207" s="87">
        <f>'T11.Obj G, politicas, metas'!L207</f>
        <v>0</v>
      </c>
      <c r="P207" s="87">
        <f>'T11.Obj G, politicas, metas'!M207</f>
        <v>0</v>
      </c>
      <c r="Q207" s="26" t="str">
        <f>_xlfn.CONCAT("PLAN/PROGRAMA: ",'T12. Planes-program-proyect'!F207,"
","PROYECTO: ",'T12. Planes-program-proyect'!G207)</f>
        <v xml:space="preserve">PLAN/PROGRAMA: 
PROYECTO: </v>
      </c>
      <c r="R207" s="83">
        <f>+'T12. Planes-program-proyect'!I207</f>
        <v>0</v>
      </c>
    </row>
    <row r="208" spans="1:18" ht="39">
      <c r="A208" s="33" t="str">
        <f>+'T12. Planes-program-proyect'!O208</f>
        <v xml:space="preserve"> </v>
      </c>
      <c r="B208" s="33">
        <f>'T12. Planes-program-proyect'!K208</f>
        <v>0</v>
      </c>
      <c r="C208" s="33" t="str">
        <f t="shared" si="8"/>
        <v/>
      </c>
      <c r="D208" s="33">
        <f>'T12. Planes-program-proyect'!L208</f>
        <v>0</v>
      </c>
      <c r="E208" s="33" t="str">
        <f>'T12. Planes-program-proyect'!D208</f>
        <v>No existe una competencia definida</v>
      </c>
      <c r="F208" s="33">
        <f>'T12. Planes-program-proyect'!B208</f>
        <v>0</v>
      </c>
      <c r="G208" s="26">
        <f>'T11.Obj G, politicas, metas'!E208</f>
        <v>0</v>
      </c>
      <c r="H208" s="26">
        <f>'T11.Obj G, politicas, metas'!F208</f>
        <v>0</v>
      </c>
      <c r="I208" s="34">
        <f>+'T11.Obj G, politicas, metas'!G208</f>
        <v>0</v>
      </c>
      <c r="J208" s="35">
        <f>'T11.Obj G, politicas, metas'!H208</f>
        <v>0</v>
      </c>
      <c r="K208" s="36">
        <f>'T11.Obj G, politicas, metas'!I208</f>
        <v>0</v>
      </c>
      <c r="L208" s="36">
        <f t="shared" si="9"/>
        <v>0</v>
      </c>
      <c r="M208" s="87">
        <f>'T11.Obj G, politicas, metas'!J208</f>
        <v>0</v>
      </c>
      <c r="N208" s="87">
        <f>'T11.Obj G, politicas, metas'!K208</f>
        <v>0</v>
      </c>
      <c r="O208" s="87">
        <f>'T11.Obj G, politicas, metas'!L208</f>
        <v>0</v>
      </c>
      <c r="P208" s="87">
        <f>'T11.Obj G, politicas, metas'!M208</f>
        <v>0</v>
      </c>
      <c r="Q208" s="26" t="str">
        <f>_xlfn.CONCAT("PLAN/PROGRAMA: ",'T12. Planes-program-proyect'!F208,"
","PROYECTO: ",'T12. Planes-program-proyect'!G208)</f>
        <v xml:space="preserve">PLAN/PROGRAMA: 
PROYECTO: </v>
      </c>
      <c r="R208" s="83">
        <f>+'T12. Planes-program-proyect'!I208</f>
        <v>0</v>
      </c>
    </row>
    <row r="209" spans="1:18" ht="39">
      <c r="A209" s="33" t="str">
        <f>+'T12. Planes-program-proyect'!O209</f>
        <v xml:space="preserve"> </v>
      </c>
      <c r="B209" s="33">
        <f>'T12. Planes-program-proyect'!K209</f>
        <v>0</v>
      </c>
      <c r="C209" s="33" t="str">
        <f t="shared" si="8"/>
        <v/>
      </c>
      <c r="D209" s="33">
        <f>'T12. Planes-program-proyect'!L209</f>
        <v>0</v>
      </c>
      <c r="E209" s="33" t="str">
        <f>'T12. Planes-program-proyect'!D209</f>
        <v>No existe una competencia definida</v>
      </c>
      <c r="F209" s="33">
        <f>'T12. Planes-program-proyect'!B209</f>
        <v>0</v>
      </c>
      <c r="G209" s="26">
        <f>'T11.Obj G, politicas, metas'!E209</f>
        <v>0</v>
      </c>
      <c r="H209" s="26">
        <f>'T11.Obj G, politicas, metas'!F209</f>
        <v>0</v>
      </c>
      <c r="I209" s="34">
        <f>+'T11.Obj G, politicas, metas'!G209</f>
        <v>0</v>
      </c>
      <c r="J209" s="35">
        <f>'T11.Obj G, politicas, metas'!H209</f>
        <v>0</v>
      </c>
      <c r="K209" s="36">
        <f>'T11.Obj G, politicas, metas'!I209</f>
        <v>0</v>
      </c>
      <c r="L209" s="36">
        <f t="shared" si="9"/>
        <v>0</v>
      </c>
      <c r="M209" s="87">
        <f>'T11.Obj G, politicas, metas'!J209</f>
        <v>0</v>
      </c>
      <c r="N209" s="87">
        <f>'T11.Obj G, politicas, metas'!K209</f>
        <v>0</v>
      </c>
      <c r="O209" s="87">
        <f>'T11.Obj G, politicas, metas'!L209</f>
        <v>0</v>
      </c>
      <c r="P209" s="87">
        <f>'T11.Obj G, politicas, metas'!M209</f>
        <v>0</v>
      </c>
      <c r="Q209" s="26" t="str">
        <f>_xlfn.CONCAT("PLAN/PROGRAMA: ",'T12. Planes-program-proyect'!F209,"
","PROYECTO: ",'T12. Planes-program-proyect'!G209)</f>
        <v xml:space="preserve">PLAN/PROGRAMA: 
PROYECTO: </v>
      </c>
      <c r="R209" s="83">
        <f>+'T12. Planes-program-proyect'!I209</f>
        <v>0</v>
      </c>
    </row>
    <row r="210" spans="1:18" ht="39">
      <c r="A210" s="33" t="str">
        <f>+'T12. Planes-program-proyect'!O210</f>
        <v xml:space="preserve"> </v>
      </c>
      <c r="B210" s="33">
        <f>'T12. Planes-program-proyect'!K210</f>
        <v>0</v>
      </c>
      <c r="C210" s="33" t="str">
        <f t="shared" si="8"/>
        <v/>
      </c>
      <c r="D210" s="33">
        <f>'T12. Planes-program-proyect'!L210</f>
        <v>0</v>
      </c>
      <c r="E210" s="33" t="str">
        <f>'T12. Planes-program-proyect'!D210</f>
        <v>No existe una competencia definida</v>
      </c>
      <c r="F210" s="33">
        <f>'T12. Planes-program-proyect'!B210</f>
        <v>0</v>
      </c>
      <c r="G210" s="26">
        <f>'T11.Obj G, politicas, metas'!E210</f>
        <v>0</v>
      </c>
      <c r="H210" s="26">
        <f>'T11.Obj G, politicas, metas'!F210</f>
        <v>0</v>
      </c>
      <c r="I210" s="34">
        <f>+'T11.Obj G, politicas, metas'!G210</f>
        <v>0</v>
      </c>
      <c r="J210" s="35">
        <f>'T11.Obj G, politicas, metas'!H210</f>
        <v>0</v>
      </c>
      <c r="K210" s="36">
        <f>'T11.Obj G, politicas, metas'!I210</f>
        <v>0</v>
      </c>
      <c r="L210" s="36">
        <f t="shared" si="9"/>
        <v>0</v>
      </c>
      <c r="M210" s="87">
        <f>'T11.Obj G, politicas, metas'!J210</f>
        <v>0</v>
      </c>
      <c r="N210" s="87">
        <f>'T11.Obj G, politicas, metas'!K210</f>
        <v>0</v>
      </c>
      <c r="O210" s="87">
        <f>'T11.Obj G, politicas, metas'!L210</f>
        <v>0</v>
      </c>
      <c r="P210" s="87">
        <f>'T11.Obj G, politicas, metas'!M210</f>
        <v>0</v>
      </c>
      <c r="Q210" s="26" t="str">
        <f>_xlfn.CONCAT("PLAN/PROGRAMA: ",'T12. Planes-program-proyect'!F210,"
","PROYECTO: ",'T12. Planes-program-proyect'!G210)</f>
        <v xml:space="preserve">PLAN/PROGRAMA: 
PROYECTO: </v>
      </c>
      <c r="R210" s="83">
        <f>+'T12. Planes-program-proyect'!I210</f>
        <v>0</v>
      </c>
    </row>
    <row r="211" spans="1:18" ht="39">
      <c r="A211" s="33" t="str">
        <f>+'T12. Planes-program-proyect'!O211</f>
        <v xml:space="preserve"> </v>
      </c>
      <c r="B211" s="33">
        <f>'T12. Planes-program-proyect'!K211</f>
        <v>0</v>
      </c>
      <c r="C211" s="33" t="str">
        <f t="shared" si="8"/>
        <v/>
      </c>
      <c r="D211" s="33">
        <f>'T12. Planes-program-proyect'!L211</f>
        <v>0</v>
      </c>
      <c r="E211" s="33" t="str">
        <f>'T12. Planes-program-proyect'!D211</f>
        <v>No existe una competencia definida</v>
      </c>
      <c r="F211" s="33">
        <f>'T12. Planes-program-proyect'!B211</f>
        <v>0</v>
      </c>
      <c r="G211" s="26">
        <f>'T11.Obj G, politicas, metas'!E211</f>
        <v>0</v>
      </c>
      <c r="H211" s="26">
        <f>'T11.Obj G, politicas, metas'!F211</f>
        <v>0</v>
      </c>
      <c r="I211" s="34">
        <f>+'T11.Obj G, politicas, metas'!G211</f>
        <v>0</v>
      </c>
      <c r="J211" s="35">
        <f>'T11.Obj G, politicas, metas'!H211</f>
        <v>0</v>
      </c>
      <c r="K211" s="36">
        <f>'T11.Obj G, politicas, metas'!I211</f>
        <v>0</v>
      </c>
      <c r="L211" s="36">
        <f t="shared" si="9"/>
        <v>0</v>
      </c>
      <c r="M211" s="87">
        <f>'T11.Obj G, politicas, metas'!J211</f>
        <v>0</v>
      </c>
      <c r="N211" s="87">
        <f>'T11.Obj G, politicas, metas'!K211</f>
        <v>0</v>
      </c>
      <c r="O211" s="87">
        <f>'T11.Obj G, politicas, metas'!L211</f>
        <v>0</v>
      </c>
      <c r="P211" s="87">
        <f>'T11.Obj G, politicas, metas'!M211</f>
        <v>0</v>
      </c>
      <c r="Q211" s="26" t="str">
        <f>_xlfn.CONCAT("PLAN/PROGRAMA: ",'T12. Planes-program-proyect'!F211,"
","PROYECTO: ",'T12. Planes-program-proyect'!G211)</f>
        <v xml:space="preserve">PLAN/PROGRAMA: 
PROYECTO: </v>
      </c>
      <c r="R211" s="83">
        <f>+'T12. Planes-program-proyect'!I211</f>
        <v>0</v>
      </c>
    </row>
    <row r="212" spans="1:18" ht="39">
      <c r="A212" s="33" t="str">
        <f>+'T12. Planes-program-proyect'!O212</f>
        <v xml:space="preserve"> </v>
      </c>
      <c r="B212" s="33">
        <f>'T12. Planes-program-proyect'!K212</f>
        <v>0</v>
      </c>
      <c r="C212" s="33" t="str">
        <f t="shared" si="8"/>
        <v/>
      </c>
      <c r="D212" s="33">
        <f>'T12. Planes-program-proyect'!L212</f>
        <v>0</v>
      </c>
      <c r="E212" s="33" t="str">
        <f>'T12. Planes-program-proyect'!D212</f>
        <v>No existe una competencia definida</v>
      </c>
      <c r="F212" s="33">
        <f>'T12. Planes-program-proyect'!B212</f>
        <v>0</v>
      </c>
      <c r="G212" s="26">
        <f>'T11.Obj G, politicas, metas'!E212</f>
        <v>0</v>
      </c>
      <c r="H212" s="26">
        <f>'T11.Obj G, politicas, metas'!F212</f>
        <v>0</v>
      </c>
      <c r="I212" s="34">
        <f>+'T11.Obj G, politicas, metas'!G212</f>
        <v>0</v>
      </c>
      <c r="J212" s="35">
        <f>'T11.Obj G, politicas, metas'!H212</f>
        <v>0</v>
      </c>
      <c r="K212" s="36">
        <f>'T11.Obj G, politicas, metas'!I212</f>
        <v>0</v>
      </c>
      <c r="L212" s="36">
        <f t="shared" si="9"/>
        <v>0</v>
      </c>
      <c r="M212" s="87">
        <f>'T11.Obj G, politicas, metas'!J212</f>
        <v>0</v>
      </c>
      <c r="N212" s="87">
        <f>'T11.Obj G, politicas, metas'!K212</f>
        <v>0</v>
      </c>
      <c r="O212" s="87">
        <f>'T11.Obj G, politicas, metas'!L212</f>
        <v>0</v>
      </c>
      <c r="P212" s="87">
        <f>'T11.Obj G, politicas, metas'!M212</f>
        <v>0</v>
      </c>
      <c r="Q212" s="26" t="str">
        <f>_xlfn.CONCAT("PLAN/PROGRAMA: ",'T12. Planes-program-proyect'!F212,"
","PROYECTO: ",'T12. Planes-program-proyect'!G212)</f>
        <v xml:space="preserve">PLAN/PROGRAMA: 
PROYECTO: </v>
      </c>
      <c r="R212" s="83">
        <f>+'T12. Planes-program-proyect'!I212</f>
        <v>0</v>
      </c>
    </row>
    <row r="213" spans="1:18" ht="39">
      <c r="A213" s="33" t="str">
        <f>+'T12. Planes-program-proyect'!O213</f>
        <v xml:space="preserve"> </v>
      </c>
      <c r="B213" s="33">
        <f>'T12. Planes-program-proyect'!K213</f>
        <v>0</v>
      </c>
      <c r="C213" s="33" t="str">
        <f t="shared" si="8"/>
        <v/>
      </c>
      <c r="D213" s="33">
        <f>'T12. Planes-program-proyect'!L213</f>
        <v>0</v>
      </c>
      <c r="E213" s="33" t="str">
        <f>'T12. Planes-program-proyect'!D213</f>
        <v>No existe una competencia definida</v>
      </c>
      <c r="F213" s="33">
        <f>'T12. Planes-program-proyect'!B213</f>
        <v>0</v>
      </c>
      <c r="G213" s="26">
        <f>'T11.Obj G, politicas, metas'!E213</f>
        <v>0</v>
      </c>
      <c r="H213" s="26">
        <f>'T11.Obj G, politicas, metas'!F213</f>
        <v>0</v>
      </c>
      <c r="I213" s="34">
        <f>+'T11.Obj G, politicas, metas'!G213</f>
        <v>0</v>
      </c>
      <c r="J213" s="35">
        <f>'T11.Obj G, politicas, metas'!H213</f>
        <v>0</v>
      </c>
      <c r="K213" s="36">
        <f>'T11.Obj G, politicas, metas'!I213</f>
        <v>0</v>
      </c>
      <c r="L213" s="36">
        <f t="shared" si="9"/>
        <v>0</v>
      </c>
      <c r="M213" s="87">
        <f>'T11.Obj G, politicas, metas'!J213</f>
        <v>0</v>
      </c>
      <c r="N213" s="87">
        <f>'T11.Obj G, politicas, metas'!K213</f>
        <v>0</v>
      </c>
      <c r="O213" s="87">
        <f>'T11.Obj G, politicas, metas'!L213</f>
        <v>0</v>
      </c>
      <c r="P213" s="87">
        <f>'T11.Obj G, politicas, metas'!M213</f>
        <v>0</v>
      </c>
      <c r="Q213" s="26" t="str">
        <f>_xlfn.CONCAT("PLAN/PROGRAMA: ",'T12. Planes-program-proyect'!F213,"
","PROYECTO: ",'T12. Planes-program-proyect'!G213)</f>
        <v xml:space="preserve">PLAN/PROGRAMA: 
PROYECTO: </v>
      </c>
      <c r="R213" s="83">
        <f>+'T12. Planes-program-proyect'!I213</f>
        <v>0</v>
      </c>
    </row>
    <row r="214" spans="1:18" ht="39">
      <c r="A214" s="33" t="str">
        <f>+'T12. Planes-program-proyect'!O214</f>
        <v xml:space="preserve"> </v>
      </c>
      <c r="B214" s="33">
        <f>'T12. Planes-program-proyect'!K214</f>
        <v>0</v>
      </c>
      <c r="C214" s="33" t="str">
        <f t="shared" si="8"/>
        <v/>
      </c>
      <c r="D214" s="33">
        <f>'T12. Planes-program-proyect'!L214</f>
        <v>0</v>
      </c>
      <c r="E214" s="33" t="str">
        <f>'T12. Planes-program-proyect'!D214</f>
        <v>No existe una competencia definida</v>
      </c>
      <c r="F214" s="33">
        <f>'T12. Planes-program-proyect'!B214</f>
        <v>0</v>
      </c>
      <c r="G214" s="26">
        <f>'T11.Obj G, politicas, metas'!E214</f>
        <v>0</v>
      </c>
      <c r="H214" s="26">
        <f>'T11.Obj G, politicas, metas'!F214</f>
        <v>0</v>
      </c>
      <c r="I214" s="34">
        <f>+'T11.Obj G, politicas, metas'!G214</f>
        <v>0</v>
      </c>
      <c r="J214" s="35">
        <f>'T11.Obj G, politicas, metas'!H214</f>
        <v>0</v>
      </c>
      <c r="K214" s="36">
        <f>'T11.Obj G, politicas, metas'!I214</f>
        <v>0</v>
      </c>
      <c r="L214" s="36">
        <f t="shared" si="9"/>
        <v>0</v>
      </c>
      <c r="M214" s="87">
        <f>'T11.Obj G, politicas, metas'!J214</f>
        <v>0</v>
      </c>
      <c r="N214" s="87">
        <f>'T11.Obj G, politicas, metas'!K214</f>
        <v>0</v>
      </c>
      <c r="O214" s="87">
        <f>'T11.Obj G, politicas, metas'!L214</f>
        <v>0</v>
      </c>
      <c r="P214" s="87">
        <f>'T11.Obj G, politicas, metas'!M214</f>
        <v>0</v>
      </c>
      <c r="Q214" s="26" t="str">
        <f>_xlfn.CONCAT("PLAN/PROGRAMA: ",'T12. Planes-program-proyect'!F214,"
","PROYECTO: ",'T12. Planes-program-proyect'!G214)</f>
        <v xml:space="preserve">PLAN/PROGRAMA: 
PROYECTO: </v>
      </c>
      <c r="R214" s="83">
        <f>+'T12. Planes-program-proyect'!I214</f>
        <v>0</v>
      </c>
    </row>
    <row r="215" spans="1:18" ht="39">
      <c r="A215" s="33" t="str">
        <f>+'T12. Planes-program-proyect'!O215</f>
        <v xml:space="preserve"> </v>
      </c>
      <c r="B215" s="33">
        <f>'T12. Planes-program-proyect'!K215</f>
        <v>0</v>
      </c>
      <c r="C215" s="33" t="str">
        <f t="shared" si="8"/>
        <v/>
      </c>
      <c r="D215" s="33">
        <f>'T12. Planes-program-proyect'!L215</f>
        <v>0</v>
      </c>
      <c r="E215" s="33" t="str">
        <f>'T12. Planes-program-proyect'!D215</f>
        <v>No existe una competencia definida</v>
      </c>
      <c r="F215" s="33">
        <f>'T12. Planes-program-proyect'!B215</f>
        <v>0</v>
      </c>
      <c r="G215" s="26">
        <f>'T11.Obj G, politicas, metas'!E215</f>
        <v>0</v>
      </c>
      <c r="H215" s="26">
        <f>'T11.Obj G, politicas, metas'!F215</f>
        <v>0</v>
      </c>
      <c r="I215" s="34">
        <f>+'T11.Obj G, politicas, metas'!G215</f>
        <v>0</v>
      </c>
      <c r="J215" s="35">
        <f>'T11.Obj G, politicas, metas'!H215</f>
        <v>0</v>
      </c>
      <c r="K215" s="36">
        <f>'T11.Obj G, politicas, metas'!I215</f>
        <v>0</v>
      </c>
      <c r="L215" s="36">
        <f t="shared" si="9"/>
        <v>0</v>
      </c>
      <c r="M215" s="87">
        <f>'T11.Obj G, politicas, metas'!J215</f>
        <v>0</v>
      </c>
      <c r="N215" s="87">
        <f>'T11.Obj G, politicas, metas'!K215</f>
        <v>0</v>
      </c>
      <c r="O215" s="87">
        <f>'T11.Obj G, politicas, metas'!L215</f>
        <v>0</v>
      </c>
      <c r="P215" s="87">
        <f>'T11.Obj G, politicas, metas'!M215</f>
        <v>0</v>
      </c>
      <c r="Q215" s="26" t="str">
        <f>_xlfn.CONCAT("PLAN/PROGRAMA: ",'T12. Planes-program-proyect'!F215,"
","PROYECTO: ",'T12. Planes-program-proyect'!G215)</f>
        <v xml:space="preserve">PLAN/PROGRAMA: 
PROYECTO: </v>
      </c>
      <c r="R215" s="83">
        <f>+'T12. Planes-program-proyect'!I215</f>
        <v>0</v>
      </c>
    </row>
    <row r="216" spans="1:18" ht="39">
      <c r="A216" s="33" t="str">
        <f>+'T12. Planes-program-proyect'!O216</f>
        <v xml:space="preserve"> </v>
      </c>
      <c r="B216" s="33">
        <f>'T12. Planes-program-proyect'!K216</f>
        <v>0</v>
      </c>
      <c r="C216" s="33" t="str">
        <f t="shared" si="8"/>
        <v/>
      </c>
      <c r="D216" s="33">
        <f>'T12. Planes-program-proyect'!L216</f>
        <v>0</v>
      </c>
      <c r="E216" s="33" t="str">
        <f>'T12. Planes-program-proyect'!D216</f>
        <v>No existe una competencia definida</v>
      </c>
      <c r="F216" s="33">
        <f>'T12. Planes-program-proyect'!B216</f>
        <v>0</v>
      </c>
      <c r="G216" s="26">
        <f>'T11.Obj G, politicas, metas'!E216</f>
        <v>0</v>
      </c>
      <c r="H216" s="26">
        <f>'T11.Obj G, politicas, metas'!F216</f>
        <v>0</v>
      </c>
      <c r="I216" s="34">
        <f>+'T11.Obj G, politicas, metas'!G216</f>
        <v>0</v>
      </c>
      <c r="J216" s="35">
        <f>'T11.Obj G, politicas, metas'!H216</f>
        <v>0</v>
      </c>
      <c r="K216" s="36">
        <f>'T11.Obj G, politicas, metas'!I216</f>
        <v>0</v>
      </c>
      <c r="L216" s="36">
        <f t="shared" si="9"/>
        <v>0</v>
      </c>
      <c r="M216" s="87">
        <f>'T11.Obj G, politicas, metas'!J216</f>
        <v>0</v>
      </c>
      <c r="N216" s="87">
        <f>'T11.Obj G, politicas, metas'!K216</f>
        <v>0</v>
      </c>
      <c r="O216" s="87">
        <f>'T11.Obj G, politicas, metas'!L216</f>
        <v>0</v>
      </c>
      <c r="P216" s="87">
        <f>'T11.Obj G, politicas, metas'!M216</f>
        <v>0</v>
      </c>
      <c r="Q216" s="26" t="str">
        <f>_xlfn.CONCAT("PLAN/PROGRAMA: ",'T12. Planes-program-proyect'!F216,"
","PROYECTO: ",'T12. Planes-program-proyect'!G216)</f>
        <v xml:space="preserve">PLAN/PROGRAMA: 
PROYECTO: </v>
      </c>
      <c r="R216" s="83">
        <f>+'T12. Planes-program-proyect'!I216</f>
        <v>0</v>
      </c>
    </row>
    <row r="217" spans="1:18" ht="39">
      <c r="A217" s="33" t="str">
        <f>+'T12. Planes-program-proyect'!O217</f>
        <v xml:space="preserve"> </v>
      </c>
      <c r="B217" s="33">
        <f>'T12. Planes-program-proyect'!K217</f>
        <v>0</v>
      </c>
      <c r="C217" s="33" t="str">
        <f t="shared" si="8"/>
        <v/>
      </c>
      <c r="D217" s="33">
        <f>'T12. Planes-program-proyect'!L217</f>
        <v>0</v>
      </c>
      <c r="E217" s="33" t="str">
        <f>'T12. Planes-program-proyect'!D217</f>
        <v>No existe una competencia definida</v>
      </c>
      <c r="F217" s="33">
        <f>'T12. Planes-program-proyect'!B217</f>
        <v>0</v>
      </c>
      <c r="G217" s="26">
        <f>'T11.Obj G, politicas, metas'!E217</f>
        <v>0</v>
      </c>
      <c r="H217" s="26">
        <f>'T11.Obj G, politicas, metas'!F217</f>
        <v>0</v>
      </c>
      <c r="I217" s="34">
        <f>+'T11.Obj G, politicas, metas'!G217</f>
        <v>0</v>
      </c>
      <c r="J217" s="35">
        <f>'T11.Obj G, politicas, metas'!H217</f>
        <v>0</v>
      </c>
      <c r="K217" s="36">
        <f>'T11.Obj G, politicas, metas'!I217</f>
        <v>0</v>
      </c>
      <c r="L217" s="36">
        <f t="shared" si="9"/>
        <v>0</v>
      </c>
      <c r="M217" s="87">
        <f>'T11.Obj G, politicas, metas'!J217</f>
        <v>0</v>
      </c>
      <c r="N217" s="87">
        <f>'T11.Obj G, politicas, metas'!K217</f>
        <v>0</v>
      </c>
      <c r="O217" s="87">
        <f>'T11.Obj G, politicas, metas'!L217</f>
        <v>0</v>
      </c>
      <c r="P217" s="87">
        <f>'T11.Obj G, politicas, metas'!M217</f>
        <v>0</v>
      </c>
      <c r="Q217" s="26" t="str">
        <f>_xlfn.CONCAT("PLAN/PROGRAMA: ",'T12. Planes-program-proyect'!F217,"
","PROYECTO: ",'T12. Planes-program-proyect'!G217)</f>
        <v xml:space="preserve">PLAN/PROGRAMA: 
PROYECTO: </v>
      </c>
      <c r="R217" s="83">
        <f>+'T12. Planes-program-proyect'!I217</f>
        <v>0</v>
      </c>
    </row>
    <row r="218" spans="1:18" ht="39">
      <c r="A218" s="33" t="str">
        <f>+'T12. Planes-program-proyect'!O218</f>
        <v xml:space="preserve"> </v>
      </c>
      <c r="B218" s="33">
        <f>'T12. Planes-program-proyect'!K218</f>
        <v>0</v>
      </c>
      <c r="C218" s="33" t="str">
        <f t="shared" si="8"/>
        <v/>
      </c>
      <c r="D218" s="33">
        <f>'T12. Planes-program-proyect'!L218</f>
        <v>0</v>
      </c>
      <c r="E218" s="33" t="str">
        <f>'T12. Planes-program-proyect'!D218</f>
        <v>No existe una competencia definida</v>
      </c>
      <c r="F218" s="33">
        <f>'T12. Planes-program-proyect'!B218</f>
        <v>0</v>
      </c>
      <c r="G218" s="26">
        <f>'T11.Obj G, politicas, metas'!E218</f>
        <v>0</v>
      </c>
      <c r="H218" s="26">
        <f>'T11.Obj G, politicas, metas'!F218</f>
        <v>0</v>
      </c>
      <c r="I218" s="34">
        <f>+'T11.Obj G, politicas, metas'!G218</f>
        <v>0</v>
      </c>
      <c r="J218" s="35">
        <f>'T11.Obj G, politicas, metas'!H218</f>
        <v>0</v>
      </c>
      <c r="K218" s="36">
        <f>'T11.Obj G, politicas, metas'!I218</f>
        <v>0</v>
      </c>
      <c r="L218" s="36">
        <f t="shared" si="9"/>
        <v>0</v>
      </c>
      <c r="M218" s="87">
        <f>'T11.Obj G, politicas, metas'!J218</f>
        <v>0</v>
      </c>
      <c r="N218" s="87">
        <f>'T11.Obj G, politicas, metas'!K218</f>
        <v>0</v>
      </c>
      <c r="O218" s="87">
        <f>'T11.Obj G, politicas, metas'!L218</f>
        <v>0</v>
      </c>
      <c r="P218" s="87">
        <f>'T11.Obj G, politicas, metas'!M218</f>
        <v>0</v>
      </c>
      <c r="Q218" s="26" t="str">
        <f>_xlfn.CONCAT("PLAN/PROGRAMA: ",'T12. Planes-program-proyect'!F218,"
","PROYECTO: ",'T12. Planes-program-proyect'!G218)</f>
        <v xml:space="preserve">PLAN/PROGRAMA: 
PROYECTO: </v>
      </c>
      <c r="R218" s="83">
        <f>+'T12. Planes-program-proyect'!I218</f>
        <v>0</v>
      </c>
    </row>
    <row r="219" spans="1:18" ht="39">
      <c r="A219" s="33" t="str">
        <f>+'T12. Planes-program-proyect'!O219</f>
        <v xml:space="preserve"> </v>
      </c>
      <c r="B219" s="33">
        <f>'T12. Planes-program-proyect'!K219</f>
        <v>0</v>
      </c>
      <c r="C219" s="33" t="str">
        <f t="shared" si="8"/>
        <v/>
      </c>
      <c r="D219" s="33">
        <f>'T12. Planes-program-proyect'!L219</f>
        <v>0</v>
      </c>
      <c r="E219" s="33" t="str">
        <f>'T12. Planes-program-proyect'!D219</f>
        <v>No existe una competencia definida</v>
      </c>
      <c r="F219" s="33">
        <f>'T12. Planes-program-proyect'!B219</f>
        <v>0</v>
      </c>
      <c r="G219" s="26">
        <f>'T11.Obj G, politicas, metas'!E219</f>
        <v>0</v>
      </c>
      <c r="H219" s="26">
        <f>'T11.Obj G, politicas, metas'!F219</f>
        <v>0</v>
      </c>
      <c r="I219" s="34">
        <f>+'T11.Obj G, politicas, metas'!G219</f>
        <v>0</v>
      </c>
      <c r="J219" s="35">
        <f>'T11.Obj G, politicas, metas'!H219</f>
        <v>0</v>
      </c>
      <c r="K219" s="36">
        <f>'T11.Obj G, politicas, metas'!I219</f>
        <v>0</v>
      </c>
      <c r="L219" s="36">
        <f t="shared" si="9"/>
        <v>0</v>
      </c>
      <c r="M219" s="87">
        <f>'T11.Obj G, politicas, metas'!J219</f>
        <v>0</v>
      </c>
      <c r="N219" s="87">
        <f>'T11.Obj G, politicas, metas'!K219</f>
        <v>0</v>
      </c>
      <c r="O219" s="87">
        <f>'T11.Obj G, politicas, metas'!L219</f>
        <v>0</v>
      </c>
      <c r="P219" s="87">
        <f>'T11.Obj G, politicas, metas'!M219</f>
        <v>0</v>
      </c>
      <c r="Q219" s="26" t="str">
        <f>_xlfn.CONCAT("PLAN/PROGRAMA: ",'T12. Planes-program-proyect'!F219,"
","PROYECTO: ",'T12. Planes-program-proyect'!G219)</f>
        <v xml:space="preserve">PLAN/PROGRAMA: 
PROYECTO: </v>
      </c>
      <c r="R219" s="83">
        <f>+'T12. Planes-program-proyect'!I219</f>
        <v>0</v>
      </c>
    </row>
    <row r="220" spans="1:18" ht="39">
      <c r="A220" s="33" t="str">
        <f>+'T12. Planes-program-proyect'!O220</f>
        <v xml:space="preserve"> </v>
      </c>
      <c r="B220" s="33">
        <f>'T12. Planes-program-proyect'!K220</f>
        <v>0</v>
      </c>
      <c r="C220" s="33" t="str">
        <f t="shared" si="8"/>
        <v/>
      </c>
      <c r="D220" s="33">
        <f>'T12. Planes-program-proyect'!L220</f>
        <v>0</v>
      </c>
      <c r="E220" s="33" t="str">
        <f>'T12. Planes-program-proyect'!D220</f>
        <v>No existe una competencia definida</v>
      </c>
      <c r="F220" s="33">
        <f>'T12. Planes-program-proyect'!B220</f>
        <v>0</v>
      </c>
      <c r="G220" s="26">
        <f>'T11.Obj G, politicas, metas'!E220</f>
        <v>0</v>
      </c>
      <c r="H220" s="26">
        <f>'T11.Obj G, politicas, metas'!F220</f>
        <v>0</v>
      </c>
      <c r="I220" s="34">
        <f>+'T11.Obj G, politicas, metas'!G220</f>
        <v>0</v>
      </c>
      <c r="J220" s="35">
        <f>'T11.Obj G, politicas, metas'!H220</f>
        <v>0</v>
      </c>
      <c r="K220" s="36">
        <f>'T11.Obj G, politicas, metas'!I220</f>
        <v>0</v>
      </c>
      <c r="L220" s="36">
        <f t="shared" si="9"/>
        <v>0</v>
      </c>
      <c r="M220" s="87">
        <f>'T11.Obj G, politicas, metas'!J220</f>
        <v>0</v>
      </c>
      <c r="N220" s="87">
        <f>'T11.Obj G, politicas, metas'!K220</f>
        <v>0</v>
      </c>
      <c r="O220" s="87">
        <f>'T11.Obj G, politicas, metas'!L220</f>
        <v>0</v>
      </c>
      <c r="P220" s="87">
        <f>'T11.Obj G, politicas, metas'!M220</f>
        <v>0</v>
      </c>
      <c r="Q220" s="26" t="str">
        <f>_xlfn.CONCAT("PLAN/PROGRAMA: ",'T12. Planes-program-proyect'!F220,"
","PROYECTO: ",'T12. Planes-program-proyect'!G220)</f>
        <v xml:space="preserve">PLAN/PROGRAMA: 
PROYECTO: </v>
      </c>
      <c r="R220" s="83">
        <f>+'T12. Planes-program-proyect'!I220</f>
        <v>0</v>
      </c>
    </row>
    <row r="221" spans="1:18" ht="39">
      <c r="A221" s="33" t="str">
        <f>+'T12. Planes-program-proyect'!O221</f>
        <v xml:space="preserve"> </v>
      </c>
      <c r="B221" s="33">
        <f>'T12. Planes-program-proyect'!K221</f>
        <v>0</v>
      </c>
      <c r="C221" s="33" t="str">
        <f t="shared" si="8"/>
        <v/>
      </c>
      <c r="D221" s="33">
        <f>'T12. Planes-program-proyect'!L221</f>
        <v>0</v>
      </c>
      <c r="E221" s="33" t="str">
        <f>'T12. Planes-program-proyect'!D221</f>
        <v>No existe una competencia definida</v>
      </c>
      <c r="F221" s="33">
        <f>'T12. Planes-program-proyect'!B221</f>
        <v>0</v>
      </c>
      <c r="G221" s="26">
        <f>'T11.Obj G, politicas, metas'!E221</f>
        <v>0</v>
      </c>
      <c r="H221" s="26">
        <f>'T11.Obj G, politicas, metas'!F221</f>
        <v>0</v>
      </c>
      <c r="I221" s="34">
        <f>+'T11.Obj G, politicas, metas'!G221</f>
        <v>0</v>
      </c>
      <c r="J221" s="35">
        <f>'T11.Obj G, politicas, metas'!H221</f>
        <v>0</v>
      </c>
      <c r="K221" s="36">
        <f>'T11.Obj G, politicas, metas'!I221</f>
        <v>0</v>
      </c>
      <c r="L221" s="36">
        <f t="shared" si="9"/>
        <v>0</v>
      </c>
      <c r="M221" s="87">
        <f>'T11.Obj G, politicas, metas'!J221</f>
        <v>0</v>
      </c>
      <c r="N221" s="87">
        <f>'T11.Obj G, politicas, metas'!K221</f>
        <v>0</v>
      </c>
      <c r="O221" s="87">
        <f>'T11.Obj G, politicas, metas'!L221</f>
        <v>0</v>
      </c>
      <c r="P221" s="87">
        <f>'T11.Obj G, politicas, metas'!M221</f>
        <v>0</v>
      </c>
      <c r="Q221" s="26" t="str">
        <f>_xlfn.CONCAT("PLAN/PROGRAMA: ",'T12. Planes-program-proyect'!F221,"
","PROYECTO: ",'T12. Planes-program-proyect'!G221)</f>
        <v xml:space="preserve">PLAN/PROGRAMA: 
PROYECTO: </v>
      </c>
      <c r="R221" s="83">
        <f>+'T12. Planes-program-proyect'!I221</f>
        <v>0</v>
      </c>
    </row>
    <row r="222" spans="1:18" ht="39">
      <c r="A222" s="33" t="str">
        <f>+'T12. Planes-program-proyect'!O222</f>
        <v xml:space="preserve"> </v>
      </c>
      <c r="B222" s="33">
        <f>'T12. Planes-program-proyect'!K222</f>
        <v>0</v>
      </c>
      <c r="C222" s="33" t="str">
        <f t="shared" si="8"/>
        <v/>
      </c>
      <c r="D222" s="33">
        <f>'T12. Planes-program-proyect'!L222</f>
        <v>0</v>
      </c>
      <c r="E222" s="33" t="str">
        <f>'T12. Planes-program-proyect'!D222</f>
        <v>No existe una competencia definida</v>
      </c>
      <c r="F222" s="33">
        <f>'T12. Planes-program-proyect'!B222</f>
        <v>0</v>
      </c>
      <c r="G222" s="26">
        <f>'T11.Obj G, politicas, metas'!E222</f>
        <v>0</v>
      </c>
      <c r="H222" s="26">
        <f>'T11.Obj G, politicas, metas'!F222</f>
        <v>0</v>
      </c>
      <c r="I222" s="34">
        <f>+'T11.Obj G, politicas, metas'!G222</f>
        <v>0</v>
      </c>
      <c r="J222" s="35">
        <f>'T11.Obj G, politicas, metas'!H222</f>
        <v>0</v>
      </c>
      <c r="K222" s="36">
        <f>'T11.Obj G, politicas, metas'!I222</f>
        <v>0</v>
      </c>
      <c r="L222" s="36">
        <f t="shared" si="9"/>
        <v>0</v>
      </c>
      <c r="M222" s="87">
        <f>'T11.Obj G, politicas, metas'!J222</f>
        <v>0</v>
      </c>
      <c r="N222" s="87">
        <f>'T11.Obj G, politicas, metas'!K222</f>
        <v>0</v>
      </c>
      <c r="O222" s="87">
        <f>'T11.Obj G, politicas, metas'!L222</f>
        <v>0</v>
      </c>
      <c r="P222" s="87">
        <f>'T11.Obj G, politicas, metas'!M222</f>
        <v>0</v>
      </c>
      <c r="Q222" s="26" t="str">
        <f>_xlfn.CONCAT("PLAN/PROGRAMA: ",'T12. Planes-program-proyect'!F222,"
","PROYECTO: ",'T12. Planes-program-proyect'!G222)</f>
        <v xml:space="preserve">PLAN/PROGRAMA: 
PROYECTO: </v>
      </c>
      <c r="R222" s="83">
        <f>+'T12. Planes-program-proyect'!I222</f>
        <v>0</v>
      </c>
    </row>
    <row r="223" spans="1:18" ht="39">
      <c r="A223" s="33" t="str">
        <f>+'T12. Planes-program-proyect'!O223</f>
        <v xml:space="preserve"> </v>
      </c>
      <c r="B223" s="33">
        <f>'T12. Planes-program-proyect'!K223</f>
        <v>0</v>
      </c>
      <c r="C223" s="33" t="str">
        <f t="shared" si="8"/>
        <v/>
      </c>
      <c r="D223" s="33">
        <f>'T12. Planes-program-proyect'!L223</f>
        <v>0</v>
      </c>
      <c r="E223" s="33" t="str">
        <f>'T12. Planes-program-proyect'!D223</f>
        <v>No existe una competencia definida</v>
      </c>
      <c r="F223" s="33">
        <f>'T12. Planes-program-proyect'!B223</f>
        <v>0</v>
      </c>
      <c r="G223" s="26">
        <f>'T11.Obj G, politicas, metas'!E223</f>
        <v>0</v>
      </c>
      <c r="H223" s="26">
        <f>'T11.Obj G, politicas, metas'!F223</f>
        <v>0</v>
      </c>
      <c r="I223" s="34">
        <f>+'T11.Obj G, politicas, metas'!G223</f>
        <v>0</v>
      </c>
      <c r="J223" s="35">
        <f>'T11.Obj G, politicas, metas'!H223</f>
        <v>0</v>
      </c>
      <c r="K223" s="36">
        <f>'T11.Obj G, politicas, metas'!I223</f>
        <v>0</v>
      </c>
      <c r="L223" s="36">
        <f t="shared" si="9"/>
        <v>0</v>
      </c>
      <c r="M223" s="87">
        <f>'T11.Obj G, politicas, metas'!J223</f>
        <v>0</v>
      </c>
      <c r="N223" s="87">
        <f>'T11.Obj G, politicas, metas'!K223</f>
        <v>0</v>
      </c>
      <c r="O223" s="87">
        <f>'T11.Obj G, politicas, metas'!L223</f>
        <v>0</v>
      </c>
      <c r="P223" s="87">
        <f>'T11.Obj G, politicas, metas'!M223</f>
        <v>0</v>
      </c>
      <c r="Q223" s="26" t="str">
        <f>_xlfn.CONCAT("PLAN/PROGRAMA: ",'T12. Planes-program-proyect'!F223,"
","PROYECTO: ",'T12. Planes-program-proyect'!G223)</f>
        <v xml:space="preserve">PLAN/PROGRAMA: 
PROYECTO: </v>
      </c>
      <c r="R223" s="83">
        <f>+'T12. Planes-program-proyect'!I223</f>
        <v>0</v>
      </c>
    </row>
    <row r="224" spans="1:18" ht="39">
      <c r="A224" s="33" t="str">
        <f>+'T12. Planes-program-proyect'!O224</f>
        <v xml:space="preserve"> </v>
      </c>
      <c r="B224" s="33">
        <f>'T12. Planes-program-proyect'!K224</f>
        <v>0</v>
      </c>
      <c r="C224" s="33" t="str">
        <f t="shared" si="8"/>
        <v/>
      </c>
      <c r="D224" s="33">
        <f>'T12. Planes-program-proyect'!L224</f>
        <v>0</v>
      </c>
      <c r="E224" s="33" t="str">
        <f>'T12. Planes-program-proyect'!D224</f>
        <v>No existe una competencia definida</v>
      </c>
      <c r="F224" s="33">
        <f>'T12. Planes-program-proyect'!B224</f>
        <v>0</v>
      </c>
      <c r="G224" s="26">
        <f>'T11.Obj G, politicas, metas'!E224</f>
        <v>0</v>
      </c>
      <c r="H224" s="26">
        <f>'T11.Obj G, politicas, metas'!F224</f>
        <v>0</v>
      </c>
      <c r="I224" s="34">
        <f>+'T11.Obj G, politicas, metas'!G224</f>
        <v>0</v>
      </c>
      <c r="J224" s="35">
        <f>'T11.Obj G, politicas, metas'!H224</f>
        <v>0</v>
      </c>
      <c r="K224" s="36">
        <f>'T11.Obj G, politicas, metas'!I224</f>
        <v>0</v>
      </c>
      <c r="L224" s="36">
        <f t="shared" si="9"/>
        <v>0</v>
      </c>
      <c r="M224" s="87">
        <f>'T11.Obj G, politicas, metas'!J224</f>
        <v>0</v>
      </c>
      <c r="N224" s="87">
        <f>'T11.Obj G, politicas, metas'!K224</f>
        <v>0</v>
      </c>
      <c r="O224" s="87">
        <f>'T11.Obj G, politicas, metas'!L224</f>
        <v>0</v>
      </c>
      <c r="P224" s="87">
        <f>'T11.Obj G, politicas, metas'!M224</f>
        <v>0</v>
      </c>
      <c r="Q224" s="26" t="str">
        <f>_xlfn.CONCAT("PLAN/PROGRAMA: ",'T12. Planes-program-proyect'!F224,"
","PROYECTO: ",'T12. Planes-program-proyect'!G224)</f>
        <v xml:space="preserve">PLAN/PROGRAMA: 
PROYECTO: </v>
      </c>
      <c r="R224" s="83">
        <f>+'T12. Planes-program-proyect'!I224</f>
        <v>0</v>
      </c>
    </row>
    <row r="225" spans="1:18" ht="39">
      <c r="A225" s="33" t="str">
        <f>+'T12. Planes-program-proyect'!O225</f>
        <v xml:space="preserve"> </v>
      </c>
      <c r="B225" s="33">
        <f>'T12. Planes-program-proyect'!K225</f>
        <v>0</v>
      </c>
      <c r="C225" s="33" t="str">
        <f t="shared" si="8"/>
        <v/>
      </c>
      <c r="D225" s="33">
        <f>'T12. Planes-program-proyect'!L225</f>
        <v>0</v>
      </c>
      <c r="E225" s="33" t="str">
        <f>'T12. Planes-program-proyect'!D225</f>
        <v>No existe una competencia definida</v>
      </c>
      <c r="F225" s="33">
        <f>'T12. Planes-program-proyect'!B225</f>
        <v>0</v>
      </c>
      <c r="G225" s="26">
        <f>'T11.Obj G, politicas, metas'!E225</f>
        <v>0</v>
      </c>
      <c r="H225" s="26">
        <f>'T11.Obj G, politicas, metas'!F225</f>
        <v>0</v>
      </c>
      <c r="I225" s="34">
        <f>+'T11.Obj G, politicas, metas'!G225</f>
        <v>0</v>
      </c>
      <c r="J225" s="35">
        <f>'T11.Obj G, politicas, metas'!H225</f>
        <v>0</v>
      </c>
      <c r="K225" s="36">
        <f>'T11.Obj G, politicas, metas'!I225</f>
        <v>0</v>
      </c>
      <c r="L225" s="36">
        <f t="shared" si="9"/>
        <v>0</v>
      </c>
      <c r="M225" s="87">
        <f>'T11.Obj G, politicas, metas'!J225</f>
        <v>0</v>
      </c>
      <c r="N225" s="87">
        <f>'T11.Obj G, politicas, metas'!K225</f>
        <v>0</v>
      </c>
      <c r="O225" s="87">
        <f>'T11.Obj G, politicas, metas'!L225</f>
        <v>0</v>
      </c>
      <c r="P225" s="87">
        <f>'T11.Obj G, politicas, metas'!M225</f>
        <v>0</v>
      </c>
      <c r="Q225" s="26" t="str">
        <f>_xlfn.CONCAT("PLAN/PROGRAMA: ",'T12. Planes-program-proyect'!F225,"
","PROYECTO: ",'T12. Planes-program-proyect'!G225)</f>
        <v xml:space="preserve">PLAN/PROGRAMA: 
PROYECTO: </v>
      </c>
      <c r="R225" s="83">
        <f>+'T12. Planes-program-proyect'!I225</f>
        <v>0</v>
      </c>
    </row>
    <row r="226" spans="1:18" ht="39">
      <c r="A226" s="33" t="str">
        <f>+'T12. Planes-program-proyect'!O226</f>
        <v xml:space="preserve"> </v>
      </c>
      <c r="B226" s="33">
        <f>'T12. Planes-program-proyect'!K226</f>
        <v>0</v>
      </c>
      <c r="C226" s="33" t="str">
        <f t="shared" si="8"/>
        <v/>
      </c>
      <c r="D226" s="33">
        <f>'T12. Planes-program-proyect'!L226</f>
        <v>0</v>
      </c>
      <c r="E226" s="33" t="str">
        <f>'T12. Planes-program-proyect'!D226</f>
        <v>No existe una competencia definida</v>
      </c>
      <c r="F226" s="33">
        <f>'T12. Planes-program-proyect'!B226</f>
        <v>0</v>
      </c>
      <c r="G226" s="26">
        <f>'T11.Obj G, politicas, metas'!E226</f>
        <v>0</v>
      </c>
      <c r="H226" s="26">
        <f>'T11.Obj G, politicas, metas'!F226</f>
        <v>0</v>
      </c>
      <c r="I226" s="34">
        <f>+'T11.Obj G, politicas, metas'!G226</f>
        <v>0</v>
      </c>
      <c r="J226" s="35">
        <f>'T11.Obj G, politicas, metas'!H226</f>
        <v>0</v>
      </c>
      <c r="K226" s="36">
        <f>'T11.Obj G, politicas, metas'!I226</f>
        <v>0</v>
      </c>
      <c r="L226" s="36">
        <f t="shared" si="9"/>
        <v>0</v>
      </c>
      <c r="M226" s="87">
        <f>'T11.Obj G, politicas, metas'!J226</f>
        <v>0</v>
      </c>
      <c r="N226" s="87">
        <f>'T11.Obj G, politicas, metas'!K226</f>
        <v>0</v>
      </c>
      <c r="O226" s="87">
        <f>'T11.Obj G, politicas, metas'!L226</f>
        <v>0</v>
      </c>
      <c r="P226" s="87">
        <f>'T11.Obj G, politicas, metas'!M226</f>
        <v>0</v>
      </c>
      <c r="Q226" s="26" t="str">
        <f>_xlfn.CONCAT("PLAN/PROGRAMA: ",'T12. Planes-program-proyect'!F226,"
","PROYECTO: ",'T12. Planes-program-proyect'!G226)</f>
        <v xml:space="preserve">PLAN/PROGRAMA: 
PROYECTO: </v>
      </c>
      <c r="R226" s="83">
        <f>+'T12. Planes-program-proyect'!I226</f>
        <v>0</v>
      </c>
    </row>
    <row r="227" spans="1:18" ht="39">
      <c r="A227" s="33" t="str">
        <f>+'T12. Planes-program-proyect'!O227</f>
        <v xml:space="preserve"> </v>
      </c>
      <c r="B227" s="33">
        <f>'T12. Planes-program-proyect'!K227</f>
        <v>0</v>
      </c>
      <c r="C227" s="33" t="str">
        <f t="shared" si="8"/>
        <v/>
      </c>
      <c r="D227" s="33">
        <f>'T12. Planes-program-proyect'!L227</f>
        <v>0</v>
      </c>
      <c r="E227" s="33" t="str">
        <f>'T12. Planes-program-proyect'!D227</f>
        <v>No existe una competencia definida</v>
      </c>
      <c r="F227" s="33">
        <f>'T12. Planes-program-proyect'!B227</f>
        <v>0</v>
      </c>
      <c r="G227" s="26">
        <f>'T11.Obj G, politicas, metas'!E227</f>
        <v>0</v>
      </c>
      <c r="H227" s="26">
        <f>'T11.Obj G, politicas, metas'!F227</f>
        <v>0</v>
      </c>
      <c r="I227" s="34">
        <f>+'T11.Obj G, politicas, metas'!G227</f>
        <v>0</v>
      </c>
      <c r="J227" s="35">
        <f>'T11.Obj G, politicas, metas'!H227</f>
        <v>0</v>
      </c>
      <c r="K227" s="36">
        <f>'T11.Obj G, politicas, metas'!I227</f>
        <v>0</v>
      </c>
      <c r="L227" s="36">
        <f t="shared" si="9"/>
        <v>0</v>
      </c>
      <c r="M227" s="87">
        <f>'T11.Obj G, politicas, metas'!J227</f>
        <v>0</v>
      </c>
      <c r="N227" s="87">
        <f>'T11.Obj G, politicas, metas'!K227</f>
        <v>0</v>
      </c>
      <c r="O227" s="87">
        <f>'T11.Obj G, politicas, metas'!L227</f>
        <v>0</v>
      </c>
      <c r="P227" s="87">
        <f>'T11.Obj G, politicas, metas'!M227</f>
        <v>0</v>
      </c>
      <c r="Q227" s="26" t="str">
        <f>_xlfn.CONCAT("PLAN/PROGRAMA: ",'T12. Planes-program-proyect'!F227,"
","PROYECTO: ",'T12. Planes-program-proyect'!G227)</f>
        <v xml:space="preserve">PLAN/PROGRAMA: 
PROYECTO: </v>
      </c>
      <c r="R227" s="83">
        <f>+'T12. Planes-program-proyect'!I227</f>
        <v>0</v>
      </c>
    </row>
    <row r="228" spans="1:18" ht="39">
      <c r="A228" s="33" t="str">
        <f>+'T12. Planes-program-proyect'!O228</f>
        <v xml:space="preserve"> </v>
      </c>
      <c r="B228" s="33">
        <f>'T12. Planes-program-proyect'!K228</f>
        <v>0</v>
      </c>
      <c r="C228" s="33" t="str">
        <f t="shared" si="8"/>
        <v/>
      </c>
      <c r="D228" s="33">
        <f>'T12. Planes-program-proyect'!L228</f>
        <v>0</v>
      </c>
      <c r="E228" s="33" t="str">
        <f>'T12. Planes-program-proyect'!D228</f>
        <v>No existe una competencia definida</v>
      </c>
      <c r="F228" s="33">
        <f>'T12. Planes-program-proyect'!B228</f>
        <v>0</v>
      </c>
      <c r="G228" s="26">
        <f>'T11.Obj G, politicas, metas'!E228</f>
        <v>0</v>
      </c>
      <c r="H228" s="26">
        <f>'T11.Obj G, politicas, metas'!F228</f>
        <v>0</v>
      </c>
      <c r="I228" s="34">
        <f>+'T11.Obj G, politicas, metas'!G228</f>
        <v>0</v>
      </c>
      <c r="J228" s="35">
        <f>'T11.Obj G, politicas, metas'!H228</f>
        <v>0</v>
      </c>
      <c r="K228" s="36">
        <f>'T11.Obj G, politicas, metas'!I228</f>
        <v>0</v>
      </c>
      <c r="L228" s="36">
        <f t="shared" si="9"/>
        <v>0</v>
      </c>
      <c r="M228" s="87">
        <f>'T11.Obj G, politicas, metas'!J228</f>
        <v>0</v>
      </c>
      <c r="N228" s="87">
        <f>'T11.Obj G, politicas, metas'!K228</f>
        <v>0</v>
      </c>
      <c r="O228" s="87">
        <f>'T11.Obj G, politicas, metas'!L228</f>
        <v>0</v>
      </c>
      <c r="P228" s="87">
        <f>'T11.Obj G, politicas, metas'!M228</f>
        <v>0</v>
      </c>
      <c r="Q228" s="26" t="str">
        <f>_xlfn.CONCAT("PLAN/PROGRAMA: ",'T12. Planes-program-proyect'!F228,"
","PROYECTO: ",'T12. Planes-program-proyect'!G228)</f>
        <v xml:space="preserve">PLAN/PROGRAMA: 
PROYECTO: </v>
      </c>
      <c r="R228" s="83">
        <f>+'T12. Planes-program-proyect'!I228</f>
        <v>0</v>
      </c>
    </row>
    <row r="229" spans="1:18" ht="39">
      <c r="A229" s="33" t="str">
        <f>+'T12. Planes-program-proyect'!O229</f>
        <v xml:space="preserve"> </v>
      </c>
      <c r="B229" s="33">
        <f>'T12. Planes-program-proyect'!K229</f>
        <v>0</v>
      </c>
      <c r="C229" s="33" t="str">
        <f t="shared" si="8"/>
        <v/>
      </c>
      <c r="D229" s="33">
        <f>'T12. Planes-program-proyect'!L229</f>
        <v>0</v>
      </c>
      <c r="E229" s="33" t="str">
        <f>'T12. Planes-program-proyect'!D229</f>
        <v>No existe una competencia definida</v>
      </c>
      <c r="F229" s="33">
        <f>'T12. Planes-program-proyect'!B229</f>
        <v>0</v>
      </c>
      <c r="G229" s="26">
        <f>'T11.Obj G, politicas, metas'!E229</f>
        <v>0</v>
      </c>
      <c r="H229" s="26">
        <f>'T11.Obj G, politicas, metas'!F229</f>
        <v>0</v>
      </c>
      <c r="I229" s="34">
        <f>+'T11.Obj G, politicas, metas'!G229</f>
        <v>0</v>
      </c>
      <c r="J229" s="35">
        <f>'T11.Obj G, politicas, metas'!H229</f>
        <v>0</v>
      </c>
      <c r="K229" s="36">
        <f>'T11.Obj G, politicas, metas'!I229</f>
        <v>0</v>
      </c>
      <c r="L229" s="36">
        <f t="shared" si="9"/>
        <v>0</v>
      </c>
      <c r="M229" s="87">
        <f>'T11.Obj G, politicas, metas'!J229</f>
        <v>0</v>
      </c>
      <c r="N229" s="87">
        <f>'T11.Obj G, politicas, metas'!K229</f>
        <v>0</v>
      </c>
      <c r="O229" s="87">
        <f>'T11.Obj G, politicas, metas'!L229</f>
        <v>0</v>
      </c>
      <c r="P229" s="87">
        <f>'T11.Obj G, politicas, metas'!M229</f>
        <v>0</v>
      </c>
      <c r="Q229" s="26" t="str">
        <f>_xlfn.CONCAT("PLAN/PROGRAMA: ",'T12. Planes-program-proyect'!F229,"
","PROYECTO: ",'T12. Planes-program-proyect'!G229)</f>
        <v xml:space="preserve">PLAN/PROGRAMA: 
PROYECTO: </v>
      </c>
      <c r="R229" s="83">
        <f>+'T12. Planes-program-proyect'!I229</f>
        <v>0</v>
      </c>
    </row>
    <row r="230" spans="1:18" ht="39">
      <c r="A230" s="33" t="str">
        <f>+'T12. Planes-program-proyect'!O230</f>
        <v xml:space="preserve"> </v>
      </c>
      <c r="B230" s="33">
        <f>'T12. Planes-program-proyect'!K230</f>
        <v>0</v>
      </c>
      <c r="C230" s="33" t="str">
        <f t="shared" si="8"/>
        <v/>
      </c>
      <c r="D230" s="33">
        <f>'T12. Planes-program-proyect'!L230</f>
        <v>0</v>
      </c>
      <c r="E230" s="33" t="str">
        <f>'T12. Planes-program-proyect'!D230</f>
        <v>No existe una competencia definida</v>
      </c>
      <c r="F230" s="33">
        <f>'T12. Planes-program-proyect'!B230</f>
        <v>0</v>
      </c>
      <c r="G230" s="26">
        <f>'T11.Obj G, politicas, metas'!E230</f>
        <v>0</v>
      </c>
      <c r="H230" s="26">
        <f>'T11.Obj G, politicas, metas'!F230</f>
        <v>0</v>
      </c>
      <c r="I230" s="34">
        <f>+'T11.Obj G, politicas, metas'!G230</f>
        <v>0</v>
      </c>
      <c r="J230" s="35">
        <f>'T11.Obj G, politicas, metas'!H230</f>
        <v>0</v>
      </c>
      <c r="K230" s="36">
        <f>'T11.Obj G, politicas, metas'!I230</f>
        <v>0</v>
      </c>
      <c r="L230" s="36">
        <f t="shared" si="9"/>
        <v>0</v>
      </c>
      <c r="M230" s="87">
        <f>'T11.Obj G, politicas, metas'!J230</f>
        <v>0</v>
      </c>
      <c r="N230" s="87">
        <f>'T11.Obj G, politicas, metas'!K230</f>
        <v>0</v>
      </c>
      <c r="O230" s="87">
        <f>'T11.Obj G, politicas, metas'!L230</f>
        <v>0</v>
      </c>
      <c r="P230" s="87">
        <f>'T11.Obj G, politicas, metas'!M230</f>
        <v>0</v>
      </c>
      <c r="Q230" s="26" t="str">
        <f>_xlfn.CONCAT("PLAN/PROGRAMA: ",'T12. Planes-program-proyect'!F230,"
","PROYECTO: ",'T12. Planes-program-proyect'!G230)</f>
        <v xml:space="preserve">PLAN/PROGRAMA: 
PROYECTO: </v>
      </c>
      <c r="R230" s="83">
        <f>+'T12. Planes-program-proyect'!I230</f>
        <v>0</v>
      </c>
    </row>
    <row r="231" spans="1:18" ht="39">
      <c r="A231" s="33" t="str">
        <f>+'T12. Planes-program-proyect'!O231</f>
        <v xml:space="preserve"> </v>
      </c>
      <c r="B231" s="33">
        <f>'T12. Planes-program-proyect'!K231</f>
        <v>0</v>
      </c>
      <c r="C231" s="33" t="str">
        <f t="shared" si="8"/>
        <v/>
      </c>
      <c r="D231" s="33">
        <f>'T12. Planes-program-proyect'!L231</f>
        <v>0</v>
      </c>
      <c r="E231" s="33" t="str">
        <f>'T12. Planes-program-proyect'!D231</f>
        <v>No existe una competencia definida</v>
      </c>
      <c r="F231" s="33">
        <f>'T12. Planes-program-proyect'!B231</f>
        <v>0</v>
      </c>
      <c r="G231" s="26">
        <f>'T11.Obj G, politicas, metas'!E231</f>
        <v>0</v>
      </c>
      <c r="H231" s="26">
        <f>'T11.Obj G, politicas, metas'!F231</f>
        <v>0</v>
      </c>
      <c r="I231" s="34">
        <f>+'T11.Obj G, politicas, metas'!G231</f>
        <v>0</v>
      </c>
      <c r="J231" s="35">
        <f>'T11.Obj G, politicas, metas'!H231</f>
        <v>0</v>
      </c>
      <c r="K231" s="36">
        <f>'T11.Obj G, politicas, metas'!I231</f>
        <v>0</v>
      </c>
      <c r="L231" s="36">
        <f t="shared" si="9"/>
        <v>0</v>
      </c>
      <c r="M231" s="87">
        <f>'T11.Obj G, politicas, metas'!J231</f>
        <v>0</v>
      </c>
      <c r="N231" s="87">
        <f>'T11.Obj G, politicas, metas'!K231</f>
        <v>0</v>
      </c>
      <c r="O231" s="87">
        <f>'T11.Obj G, politicas, metas'!L231</f>
        <v>0</v>
      </c>
      <c r="P231" s="87">
        <f>'T11.Obj G, politicas, metas'!M231</f>
        <v>0</v>
      </c>
      <c r="Q231" s="26" t="str">
        <f>_xlfn.CONCAT("PLAN/PROGRAMA: ",'T12. Planes-program-proyect'!F231,"
","PROYECTO: ",'T12. Planes-program-proyect'!G231)</f>
        <v xml:space="preserve">PLAN/PROGRAMA: 
PROYECTO: </v>
      </c>
      <c r="R231" s="83">
        <f>+'T12. Planes-program-proyect'!I231</f>
        <v>0</v>
      </c>
    </row>
    <row r="232" spans="1:18" ht="39">
      <c r="A232" s="33" t="str">
        <f>+'T12. Planes-program-proyect'!O232</f>
        <v xml:space="preserve"> </v>
      </c>
      <c r="B232" s="33">
        <f>'T12. Planes-program-proyect'!K232</f>
        <v>0</v>
      </c>
      <c r="C232" s="33" t="str">
        <f t="shared" si="8"/>
        <v/>
      </c>
      <c r="D232" s="33">
        <f>'T12. Planes-program-proyect'!L232</f>
        <v>0</v>
      </c>
      <c r="E232" s="33" t="str">
        <f>'T12. Planes-program-proyect'!D232</f>
        <v>No existe una competencia definida</v>
      </c>
      <c r="F232" s="33">
        <f>'T12. Planes-program-proyect'!B232</f>
        <v>0</v>
      </c>
      <c r="G232" s="26">
        <f>'T11.Obj G, politicas, metas'!E232</f>
        <v>0</v>
      </c>
      <c r="H232" s="26">
        <f>'T11.Obj G, politicas, metas'!F232</f>
        <v>0</v>
      </c>
      <c r="I232" s="34">
        <f>+'T11.Obj G, politicas, metas'!G232</f>
        <v>0</v>
      </c>
      <c r="J232" s="35">
        <f>'T11.Obj G, politicas, metas'!H232</f>
        <v>0</v>
      </c>
      <c r="K232" s="36">
        <f>'T11.Obj G, politicas, metas'!I232</f>
        <v>0</v>
      </c>
      <c r="L232" s="36">
        <f t="shared" si="9"/>
        <v>0</v>
      </c>
      <c r="M232" s="87">
        <f>'T11.Obj G, politicas, metas'!J232</f>
        <v>0</v>
      </c>
      <c r="N232" s="87">
        <f>'T11.Obj G, politicas, metas'!K232</f>
        <v>0</v>
      </c>
      <c r="O232" s="87">
        <f>'T11.Obj G, politicas, metas'!L232</f>
        <v>0</v>
      </c>
      <c r="P232" s="87">
        <f>'T11.Obj G, politicas, metas'!M232</f>
        <v>0</v>
      </c>
      <c r="Q232" s="26" t="str">
        <f>_xlfn.CONCAT("PLAN/PROGRAMA: ",'T12. Planes-program-proyect'!F232,"
","PROYECTO: ",'T12. Planes-program-proyect'!G232)</f>
        <v xml:space="preserve">PLAN/PROGRAMA: 
PROYECTO: </v>
      </c>
      <c r="R232" s="83">
        <f>+'T12. Planes-program-proyect'!I232</f>
        <v>0</v>
      </c>
    </row>
    <row r="233" spans="1:18" ht="39">
      <c r="A233" s="33" t="str">
        <f>+'T12. Planes-program-proyect'!O233</f>
        <v xml:space="preserve"> </v>
      </c>
      <c r="B233" s="33">
        <f>'T12. Planes-program-proyect'!K233</f>
        <v>0</v>
      </c>
      <c r="C233" s="33" t="str">
        <f t="shared" si="8"/>
        <v/>
      </c>
      <c r="D233" s="33">
        <f>'T12. Planes-program-proyect'!L233</f>
        <v>0</v>
      </c>
      <c r="E233" s="33" t="str">
        <f>'T12. Planes-program-proyect'!D233</f>
        <v>No existe una competencia definida</v>
      </c>
      <c r="F233" s="33">
        <f>'T12. Planes-program-proyect'!B233</f>
        <v>0</v>
      </c>
      <c r="G233" s="26">
        <f>'T11.Obj G, politicas, metas'!E233</f>
        <v>0</v>
      </c>
      <c r="H233" s="26">
        <f>'T11.Obj G, politicas, metas'!F233</f>
        <v>0</v>
      </c>
      <c r="I233" s="34">
        <f>+'T11.Obj G, politicas, metas'!G233</f>
        <v>0</v>
      </c>
      <c r="J233" s="35">
        <f>'T11.Obj G, politicas, metas'!H233</f>
        <v>0</v>
      </c>
      <c r="K233" s="36">
        <f>'T11.Obj G, politicas, metas'!I233</f>
        <v>0</v>
      </c>
      <c r="L233" s="36">
        <f t="shared" si="9"/>
        <v>0</v>
      </c>
      <c r="M233" s="87">
        <f>'T11.Obj G, politicas, metas'!J233</f>
        <v>0</v>
      </c>
      <c r="N233" s="87">
        <f>'T11.Obj G, politicas, metas'!K233</f>
        <v>0</v>
      </c>
      <c r="O233" s="87">
        <f>'T11.Obj G, politicas, metas'!L233</f>
        <v>0</v>
      </c>
      <c r="P233" s="87">
        <f>'T11.Obj G, politicas, metas'!M233</f>
        <v>0</v>
      </c>
      <c r="Q233" s="26" t="str">
        <f>_xlfn.CONCAT("PLAN/PROGRAMA: ",'T12. Planes-program-proyect'!F233,"
","PROYECTO: ",'T12. Planes-program-proyect'!G233)</f>
        <v xml:space="preserve">PLAN/PROGRAMA: 
PROYECTO: </v>
      </c>
      <c r="R233" s="83">
        <f>+'T12. Planes-program-proyect'!I233</f>
        <v>0</v>
      </c>
    </row>
    <row r="234" spans="1:18" ht="39">
      <c r="A234" s="33" t="str">
        <f>+'T12. Planes-program-proyect'!O234</f>
        <v xml:space="preserve"> </v>
      </c>
      <c r="B234" s="33">
        <f>'T12. Planes-program-proyect'!K234</f>
        <v>0</v>
      </c>
      <c r="C234" s="33" t="str">
        <f t="shared" si="8"/>
        <v/>
      </c>
      <c r="D234" s="33">
        <f>'T12. Planes-program-proyect'!L234</f>
        <v>0</v>
      </c>
      <c r="E234" s="33" t="str">
        <f>'T12. Planes-program-proyect'!D234</f>
        <v>No existe una competencia definida</v>
      </c>
      <c r="F234" s="33">
        <f>'T12. Planes-program-proyect'!B234</f>
        <v>0</v>
      </c>
      <c r="G234" s="26">
        <f>'T11.Obj G, politicas, metas'!E234</f>
        <v>0</v>
      </c>
      <c r="H234" s="26">
        <f>'T11.Obj G, politicas, metas'!F234</f>
        <v>0</v>
      </c>
      <c r="I234" s="34">
        <f>+'T11.Obj G, politicas, metas'!G234</f>
        <v>0</v>
      </c>
      <c r="J234" s="35">
        <f>'T11.Obj G, politicas, metas'!H234</f>
        <v>0</v>
      </c>
      <c r="K234" s="36">
        <f>'T11.Obj G, politicas, metas'!I234</f>
        <v>0</v>
      </c>
      <c r="L234" s="36">
        <f t="shared" si="9"/>
        <v>0</v>
      </c>
      <c r="M234" s="87">
        <f>'T11.Obj G, politicas, metas'!J234</f>
        <v>0</v>
      </c>
      <c r="N234" s="87">
        <f>'T11.Obj G, politicas, metas'!K234</f>
        <v>0</v>
      </c>
      <c r="O234" s="87">
        <f>'T11.Obj G, politicas, metas'!L234</f>
        <v>0</v>
      </c>
      <c r="P234" s="87">
        <f>'T11.Obj G, politicas, metas'!M234</f>
        <v>0</v>
      </c>
      <c r="Q234" s="26" t="str">
        <f>_xlfn.CONCAT("PLAN/PROGRAMA: ",'T12. Planes-program-proyect'!F234,"
","PROYECTO: ",'T12. Planes-program-proyect'!G234)</f>
        <v xml:space="preserve">PLAN/PROGRAMA: 
PROYECTO: </v>
      </c>
      <c r="R234" s="83">
        <f>+'T12. Planes-program-proyect'!I234</f>
        <v>0</v>
      </c>
    </row>
    <row r="235" spans="1:18" ht="39">
      <c r="A235" s="33" t="str">
        <f>+'T12. Planes-program-proyect'!O235</f>
        <v xml:space="preserve"> </v>
      </c>
      <c r="B235" s="33">
        <f>'T12. Planes-program-proyect'!K235</f>
        <v>0</v>
      </c>
      <c r="C235" s="33" t="str">
        <f t="shared" si="8"/>
        <v/>
      </c>
      <c r="D235" s="33">
        <f>'T12. Planes-program-proyect'!L235</f>
        <v>0</v>
      </c>
      <c r="E235" s="33" t="str">
        <f>'T12. Planes-program-proyect'!D235</f>
        <v>No existe una competencia definida</v>
      </c>
      <c r="F235" s="33">
        <f>'T12. Planes-program-proyect'!B235</f>
        <v>0</v>
      </c>
      <c r="G235" s="26">
        <f>'T11.Obj G, politicas, metas'!E235</f>
        <v>0</v>
      </c>
      <c r="H235" s="26">
        <f>'T11.Obj G, politicas, metas'!F235</f>
        <v>0</v>
      </c>
      <c r="I235" s="34">
        <f>+'T11.Obj G, politicas, metas'!G235</f>
        <v>0</v>
      </c>
      <c r="J235" s="35">
        <f>'T11.Obj G, politicas, metas'!H235</f>
        <v>0</v>
      </c>
      <c r="K235" s="36">
        <f>'T11.Obj G, politicas, metas'!I235</f>
        <v>0</v>
      </c>
      <c r="L235" s="36">
        <f t="shared" si="9"/>
        <v>0</v>
      </c>
      <c r="M235" s="87">
        <f>'T11.Obj G, politicas, metas'!J235</f>
        <v>0</v>
      </c>
      <c r="N235" s="87">
        <f>'T11.Obj G, politicas, metas'!K235</f>
        <v>0</v>
      </c>
      <c r="O235" s="87">
        <f>'T11.Obj G, politicas, metas'!L235</f>
        <v>0</v>
      </c>
      <c r="P235" s="87">
        <f>'T11.Obj G, politicas, metas'!M235</f>
        <v>0</v>
      </c>
      <c r="Q235" s="26" t="str">
        <f>_xlfn.CONCAT("PLAN/PROGRAMA: ",'T12. Planes-program-proyect'!F235,"
","PROYECTO: ",'T12. Planes-program-proyect'!G235)</f>
        <v xml:space="preserve">PLAN/PROGRAMA: 
PROYECTO: </v>
      </c>
      <c r="R235" s="83">
        <f>+'T12. Planes-program-proyect'!I235</f>
        <v>0</v>
      </c>
    </row>
    <row r="236" spans="1:18" ht="39">
      <c r="A236" s="33" t="str">
        <f>+'T12. Planes-program-proyect'!O236</f>
        <v xml:space="preserve"> </v>
      </c>
      <c r="B236" s="33">
        <f>'T12. Planes-program-proyect'!K236</f>
        <v>0</v>
      </c>
      <c r="C236" s="33" t="str">
        <f t="shared" si="8"/>
        <v/>
      </c>
      <c r="D236" s="33">
        <f>'T12. Planes-program-proyect'!L236</f>
        <v>0</v>
      </c>
      <c r="E236" s="33" t="str">
        <f>'T12. Planes-program-proyect'!D236</f>
        <v>No existe una competencia definida</v>
      </c>
      <c r="F236" s="33">
        <f>'T12. Planes-program-proyect'!B236</f>
        <v>0</v>
      </c>
      <c r="G236" s="26">
        <f>'T11.Obj G, politicas, metas'!E236</f>
        <v>0</v>
      </c>
      <c r="H236" s="26">
        <f>'T11.Obj G, politicas, metas'!F236</f>
        <v>0</v>
      </c>
      <c r="I236" s="34">
        <f>+'T11.Obj G, politicas, metas'!G236</f>
        <v>0</v>
      </c>
      <c r="J236" s="35">
        <f>'T11.Obj G, politicas, metas'!H236</f>
        <v>0</v>
      </c>
      <c r="K236" s="36">
        <f>'T11.Obj G, politicas, metas'!I236</f>
        <v>0</v>
      </c>
      <c r="L236" s="36">
        <f t="shared" si="9"/>
        <v>0</v>
      </c>
      <c r="M236" s="87">
        <f>'T11.Obj G, politicas, metas'!J236</f>
        <v>0</v>
      </c>
      <c r="N236" s="87">
        <f>'T11.Obj G, politicas, metas'!K236</f>
        <v>0</v>
      </c>
      <c r="O236" s="87">
        <f>'T11.Obj G, politicas, metas'!L236</f>
        <v>0</v>
      </c>
      <c r="P236" s="87">
        <f>'T11.Obj G, politicas, metas'!M236</f>
        <v>0</v>
      </c>
      <c r="Q236" s="26" t="str">
        <f>_xlfn.CONCAT("PLAN/PROGRAMA: ",'T12. Planes-program-proyect'!F236,"
","PROYECTO: ",'T12. Planes-program-proyect'!G236)</f>
        <v xml:space="preserve">PLAN/PROGRAMA: 
PROYECTO: </v>
      </c>
      <c r="R236" s="83">
        <f>+'T12. Planes-program-proyect'!I236</f>
        <v>0</v>
      </c>
    </row>
    <row r="237" spans="1:18" ht="39">
      <c r="A237" s="33" t="str">
        <f>+'T12. Planes-program-proyect'!O237</f>
        <v xml:space="preserve"> </v>
      </c>
      <c r="B237" s="33">
        <f>'T12. Planes-program-proyect'!K237</f>
        <v>0</v>
      </c>
      <c r="C237" s="33" t="str">
        <f t="shared" si="8"/>
        <v/>
      </c>
      <c r="D237" s="33">
        <f>'T12. Planes-program-proyect'!L237</f>
        <v>0</v>
      </c>
      <c r="E237" s="33" t="str">
        <f>'T12. Planes-program-proyect'!D237</f>
        <v>No existe una competencia definida</v>
      </c>
      <c r="F237" s="33">
        <f>'T12. Planes-program-proyect'!B237</f>
        <v>0</v>
      </c>
      <c r="G237" s="26">
        <f>'T11.Obj G, politicas, metas'!E237</f>
        <v>0</v>
      </c>
      <c r="H237" s="26">
        <f>'T11.Obj G, politicas, metas'!F237</f>
        <v>0</v>
      </c>
      <c r="I237" s="34">
        <f>+'T11.Obj G, politicas, metas'!G237</f>
        <v>0</v>
      </c>
      <c r="J237" s="35">
        <f>'T11.Obj G, politicas, metas'!H237</f>
        <v>0</v>
      </c>
      <c r="K237" s="36">
        <f>'T11.Obj G, politicas, metas'!I237</f>
        <v>0</v>
      </c>
      <c r="L237" s="36">
        <f t="shared" si="9"/>
        <v>0</v>
      </c>
      <c r="M237" s="87">
        <f>'T11.Obj G, politicas, metas'!J237</f>
        <v>0</v>
      </c>
      <c r="N237" s="87">
        <f>'T11.Obj G, politicas, metas'!K237</f>
        <v>0</v>
      </c>
      <c r="O237" s="87">
        <f>'T11.Obj G, politicas, metas'!L237</f>
        <v>0</v>
      </c>
      <c r="P237" s="87">
        <f>'T11.Obj G, politicas, metas'!M237</f>
        <v>0</v>
      </c>
      <c r="Q237" s="26" t="str">
        <f>_xlfn.CONCAT("PLAN/PROGRAMA: ",'T12. Planes-program-proyect'!F237,"
","PROYECTO: ",'T12. Planes-program-proyect'!G237)</f>
        <v xml:space="preserve">PLAN/PROGRAMA: 
PROYECTO: </v>
      </c>
      <c r="R237" s="83">
        <f>+'T12. Planes-program-proyect'!I237</f>
        <v>0</v>
      </c>
    </row>
    <row r="238" spans="1:18" ht="39">
      <c r="A238" s="33" t="str">
        <f>+'T12. Planes-program-proyect'!O238</f>
        <v xml:space="preserve"> </v>
      </c>
      <c r="B238" s="33">
        <f>'T12. Planes-program-proyect'!K238</f>
        <v>0</v>
      </c>
      <c r="C238" s="33" t="str">
        <f t="shared" si="8"/>
        <v/>
      </c>
      <c r="D238" s="33">
        <f>'T12. Planes-program-proyect'!L238</f>
        <v>0</v>
      </c>
      <c r="E238" s="33" t="str">
        <f>'T12. Planes-program-proyect'!D238</f>
        <v>No existe una competencia definida</v>
      </c>
      <c r="F238" s="33">
        <f>'T12. Planes-program-proyect'!B238</f>
        <v>0</v>
      </c>
      <c r="G238" s="26">
        <f>'T11.Obj G, politicas, metas'!E238</f>
        <v>0</v>
      </c>
      <c r="H238" s="26">
        <f>'T11.Obj G, politicas, metas'!F238</f>
        <v>0</v>
      </c>
      <c r="I238" s="34">
        <f>+'T11.Obj G, politicas, metas'!G238</f>
        <v>0</v>
      </c>
      <c r="J238" s="35">
        <f>'T11.Obj G, politicas, metas'!H238</f>
        <v>0</v>
      </c>
      <c r="K238" s="36">
        <f>'T11.Obj G, politicas, metas'!I238</f>
        <v>0</v>
      </c>
      <c r="L238" s="36">
        <f t="shared" si="9"/>
        <v>0</v>
      </c>
      <c r="M238" s="87">
        <f>'T11.Obj G, politicas, metas'!J238</f>
        <v>0</v>
      </c>
      <c r="N238" s="87">
        <f>'T11.Obj G, politicas, metas'!K238</f>
        <v>0</v>
      </c>
      <c r="O238" s="87">
        <f>'T11.Obj G, politicas, metas'!L238</f>
        <v>0</v>
      </c>
      <c r="P238" s="87">
        <f>'T11.Obj G, politicas, metas'!M238</f>
        <v>0</v>
      </c>
      <c r="Q238" s="26" t="str">
        <f>_xlfn.CONCAT("PLAN/PROGRAMA: ",'T12. Planes-program-proyect'!F238,"
","PROYECTO: ",'T12. Planes-program-proyect'!G238)</f>
        <v xml:space="preserve">PLAN/PROGRAMA: 
PROYECTO: </v>
      </c>
      <c r="R238" s="83">
        <f>+'T12. Planes-program-proyect'!I238</f>
        <v>0</v>
      </c>
    </row>
    <row r="239" spans="1:18" ht="39">
      <c r="A239" s="33" t="str">
        <f>+'T12. Planes-program-proyect'!O239</f>
        <v xml:space="preserve"> </v>
      </c>
      <c r="B239" s="33">
        <f>'T12. Planes-program-proyect'!K239</f>
        <v>0</v>
      </c>
      <c r="C239" s="33" t="str">
        <f t="shared" si="8"/>
        <v/>
      </c>
      <c r="D239" s="33">
        <f>'T12. Planes-program-proyect'!L239</f>
        <v>0</v>
      </c>
      <c r="E239" s="33" t="str">
        <f>'T12. Planes-program-proyect'!D239</f>
        <v>No existe una competencia definida</v>
      </c>
      <c r="F239" s="33">
        <f>'T12. Planes-program-proyect'!B239</f>
        <v>0</v>
      </c>
      <c r="G239" s="26">
        <f>'T11.Obj G, politicas, metas'!E239</f>
        <v>0</v>
      </c>
      <c r="H239" s="26">
        <f>'T11.Obj G, politicas, metas'!F239</f>
        <v>0</v>
      </c>
      <c r="I239" s="34">
        <f>+'T11.Obj G, politicas, metas'!G239</f>
        <v>0</v>
      </c>
      <c r="J239" s="35">
        <f>'T11.Obj G, politicas, metas'!H239</f>
        <v>0</v>
      </c>
      <c r="K239" s="36">
        <f>'T11.Obj G, politicas, metas'!I239</f>
        <v>0</v>
      </c>
      <c r="L239" s="36">
        <f t="shared" si="9"/>
        <v>0</v>
      </c>
      <c r="M239" s="87">
        <f>'T11.Obj G, politicas, metas'!J239</f>
        <v>0</v>
      </c>
      <c r="N239" s="87">
        <f>'T11.Obj G, politicas, metas'!K239</f>
        <v>0</v>
      </c>
      <c r="O239" s="87">
        <f>'T11.Obj G, politicas, metas'!L239</f>
        <v>0</v>
      </c>
      <c r="P239" s="87">
        <f>'T11.Obj G, politicas, metas'!M239</f>
        <v>0</v>
      </c>
      <c r="Q239" s="26" t="str">
        <f>_xlfn.CONCAT("PLAN/PROGRAMA: ",'T12. Planes-program-proyect'!F239,"
","PROYECTO: ",'T12. Planes-program-proyect'!G239)</f>
        <v xml:space="preserve">PLAN/PROGRAMA: 
PROYECTO: </v>
      </c>
      <c r="R239" s="83">
        <f>+'T12. Planes-program-proyect'!I239</f>
        <v>0</v>
      </c>
    </row>
    <row r="240" spans="1:18" ht="39">
      <c r="A240" s="33" t="str">
        <f>+'T12. Planes-program-proyect'!O240</f>
        <v xml:space="preserve"> </v>
      </c>
      <c r="B240" s="33">
        <f>'T12. Planes-program-proyect'!K240</f>
        <v>0</v>
      </c>
      <c r="C240" s="33" t="str">
        <f t="shared" si="8"/>
        <v/>
      </c>
      <c r="D240" s="33">
        <f>'T12. Planes-program-proyect'!L240</f>
        <v>0</v>
      </c>
      <c r="E240" s="33" t="str">
        <f>'T12. Planes-program-proyect'!D240</f>
        <v>No existe una competencia definida</v>
      </c>
      <c r="F240" s="33">
        <f>'T12. Planes-program-proyect'!B240</f>
        <v>0</v>
      </c>
      <c r="G240" s="26">
        <f>'T11.Obj G, politicas, metas'!E240</f>
        <v>0</v>
      </c>
      <c r="H240" s="26">
        <f>'T11.Obj G, politicas, metas'!F240</f>
        <v>0</v>
      </c>
      <c r="I240" s="34">
        <f>+'T11.Obj G, politicas, metas'!G240</f>
        <v>0</v>
      </c>
      <c r="J240" s="35">
        <f>'T11.Obj G, politicas, metas'!H240</f>
        <v>0</v>
      </c>
      <c r="K240" s="36">
        <f>'T11.Obj G, politicas, metas'!I240</f>
        <v>0</v>
      </c>
      <c r="L240" s="36">
        <f t="shared" si="9"/>
        <v>0</v>
      </c>
      <c r="M240" s="87">
        <f>'T11.Obj G, politicas, metas'!J240</f>
        <v>0</v>
      </c>
      <c r="N240" s="87">
        <f>'T11.Obj G, politicas, metas'!K240</f>
        <v>0</v>
      </c>
      <c r="O240" s="87">
        <f>'T11.Obj G, politicas, metas'!L240</f>
        <v>0</v>
      </c>
      <c r="P240" s="87">
        <f>'T11.Obj G, politicas, metas'!M240</f>
        <v>0</v>
      </c>
      <c r="Q240" s="26" t="str">
        <f>_xlfn.CONCAT("PLAN/PROGRAMA: ",'T12. Planes-program-proyect'!F240,"
","PROYECTO: ",'T12. Planes-program-proyect'!G240)</f>
        <v xml:space="preserve">PLAN/PROGRAMA: 
PROYECTO: </v>
      </c>
      <c r="R240" s="83">
        <f>+'T12. Planes-program-proyect'!I240</f>
        <v>0</v>
      </c>
    </row>
    <row r="241" spans="1:18" ht="39">
      <c r="A241" s="33" t="str">
        <f>+'T12. Planes-program-proyect'!O241</f>
        <v xml:space="preserve"> </v>
      </c>
      <c r="B241" s="33">
        <f>'T12. Planes-program-proyect'!K241</f>
        <v>0</v>
      </c>
      <c r="C241" s="33" t="str">
        <f t="shared" si="8"/>
        <v/>
      </c>
      <c r="D241" s="33">
        <f>'T12. Planes-program-proyect'!L241</f>
        <v>0</v>
      </c>
      <c r="E241" s="33" t="str">
        <f>'T12. Planes-program-proyect'!D241</f>
        <v>No existe una competencia definida</v>
      </c>
      <c r="F241" s="33">
        <f>'T12. Planes-program-proyect'!B241</f>
        <v>0</v>
      </c>
      <c r="G241" s="26">
        <f>'T11.Obj G, politicas, metas'!E241</f>
        <v>0</v>
      </c>
      <c r="H241" s="26">
        <f>'T11.Obj G, politicas, metas'!F241</f>
        <v>0</v>
      </c>
      <c r="I241" s="34">
        <f>+'T11.Obj G, politicas, metas'!G241</f>
        <v>0</v>
      </c>
      <c r="J241" s="35">
        <f>'T11.Obj G, politicas, metas'!H241</f>
        <v>0</v>
      </c>
      <c r="K241" s="36">
        <f>'T11.Obj G, politicas, metas'!I241</f>
        <v>0</v>
      </c>
      <c r="L241" s="36">
        <f t="shared" si="9"/>
        <v>0</v>
      </c>
      <c r="M241" s="87">
        <f>'T11.Obj G, politicas, metas'!J241</f>
        <v>0</v>
      </c>
      <c r="N241" s="87">
        <f>'T11.Obj G, politicas, metas'!K241</f>
        <v>0</v>
      </c>
      <c r="O241" s="87">
        <f>'T11.Obj G, politicas, metas'!L241</f>
        <v>0</v>
      </c>
      <c r="P241" s="87">
        <f>'T11.Obj G, politicas, metas'!M241</f>
        <v>0</v>
      </c>
      <c r="Q241" s="26" t="str">
        <f>_xlfn.CONCAT("PLAN/PROGRAMA: ",'T12. Planes-program-proyect'!F241,"
","PROYECTO: ",'T12. Planes-program-proyect'!G241)</f>
        <v xml:space="preserve">PLAN/PROGRAMA: 
PROYECTO: </v>
      </c>
      <c r="R241" s="83">
        <f>+'T12. Planes-program-proyect'!I241</f>
        <v>0</v>
      </c>
    </row>
    <row r="242" spans="1:18" ht="39">
      <c r="A242" s="33" t="str">
        <f>+'T12. Planes-program-proyect'!O242</f>
        <v xml:space="preserve"> </v>
      </c>
      <c r="B242" s="33">
        <f>'T12. Planes-program-proyect'!K242</f>
        <v>0</v>
      </c>
      <c r="C242" s="33" t="str">
        <f t="shared" si="8"/>
        <v/>
      </c>
      <c r="D242" s="33">
        <f>'T12. Planes-program-proyect'!L242</f>
        <v>0</v>
      </c>
      <c r="E242" s="33" t="str">
        <f>'T12. Planes-program-proyect'!D242</f>
        <v>No existe una competencia definida</v>
      </c>
      <c r="F242" s="33">
        <f>'T12. Planes-program-proyect'!B242</f>
        <v>0</v>
      </c>
      <c r="G242" s="26">
        <f>'T11.Obj G, politicas, metas'!E242</f>
        <v>0</v>
      </c>
      <c r="H242" s="26">
        <f>'T11.Obj G, politicas, metas'!F242</f>
        <v>0</v>
      </c>
      <c r="I242" s="34">
        <f>+'T11.Obj G, politicas, metas'!G242</f>
        <v>0</v>
      </c>
      <c r="J242" s="35">
        <f>'T11.Obj G, politicas, metas'!H242</f>
        <v>0</v>
      </c>
      <c r="K242" s="36">
        <f>'T11.Obj G, politicas, metas'!I242</f>
        <v>0</v>
      </c>
      <c r="L242" s="36">
        <f t="shared" si="9"/>
        <v>0</v>
      </c>
      <c r="M242" s="87">
        <f>'T11.Obj G, politicas, metas'!J242</f>
        <v>0</v>
      </c>
      <c r="N242" s="87">
        <f>'T11.Obj G, politicas, metas'!K242</f>
        <v>0</v>
      </c>
      <c r="O242" s="87">
        <f>'T11.Obj G, politicas, metas'!L242</f>
        <v>0</v>
      </c>
      <c r="P242" s="87">
        <f>'T11.Obj G, politicas, metas'!M242</f>
        <v>0</v>
      </c>
      <c r="Q242" s="26" t="str">
        <f>_xlfn.CONCAT("PLAN/PROGRAMA: ",'T12. Planes-program-proyect'!F242,"
","PROYECTO: ",'T12. Planes-program-proyect'!G242)</f>
        <v xml:space="preserve">PLAN/PROGRAMA: 
PROYECTO: </v>
      </c>
      <c r="R242" s="83">
        <f>+'T12. Planes-program-proyect'!I242</f>
        <v>0</v>
      </c>
    </row>
    <row r="243" spans="1:18" ht="39">
      <c r="A243" s="33" t="str">
        <f>+'T12. Planes-program-proyect'!O243</f>
        <v xml:space="preserve"> </v>
      </c>
      <c r="B243" s="33">
        <f>'T12. Planes-program-proyect'!K243</f>
        <v>0</v>
      </c>
      <c r="C243" s="33" t="str">
        <f t="shared" si="8"/>
        <v/>
      </c>
      <c r="D243" s="33">
        <f>'T12. Planes-program-proyect'!L243</f>
        <v>0</v>
      </c>
      <c r="E243" s="33" t="str">
        <f>'T12. Planes-program-proyect'!D243</f>
        <v>No existe una competencia definida</v>
      </c>
      <c r="F243" s="33">
        <f>'T12. Planes-program-proyect'!B243</f>
        <v>0</v>
      </c>
      <c r="G243" s="26">
        <f>'T11.Obj G, politicas, metas'!E243</f>
        <v>0</v>
      </c>
      <c r="H243" s="26">
        <f>'T11.Obj G, politicas, metas'!F243</f>
        <v>0</v>
      </c>
      <c r="I243" s="34">
        <f>+'T11.Obj G, politicas, metas'!G243</f>
        <v>0</v>
      </c>
      <c r="J243" s="35">
        <f>'T11.Obj G, politicas, metas'!H243</f>
        <v>0</v>
      </c>
      <c r="K243" s="36">
        <f>'T11.Obj G, politicas, metas'!I243</f>
        <v>0</v>
      </c>
      <c r="L243" s="36">
        <f t="shared" si="9"/>
        <v>0</v>
      </c>
      <c r="M243" s="87">
        <f>'T11.Obj G, politicas, metas'!J243</f>
        <v>0</v>
      </c>
      <c r="N243" s="87">
        <f>'T11.Obj G, politicas, metas'!K243</f>
        <v>0</v>
      </c>
      <c r="O243" s="87">
        <f>'T11.Obj G, politicas, metas'!L243</f>
        <v>0</v>
      </c>
      <c r="P243" s="87">
        <f>'T11.Obj G, politicas, metas'!M243</f>
        <v>0</v>
      </c>
      <c r="Q243" s="26" t="str">
        <f>_xlfn.CONCAT("PLAN/PROGRAMA: ",'T12. Planes-program-proyect'!F243,"
","PROYECTO: ",'T12. Planes-program-proyect'!G243)</f>
        <v xml:space="preserve">PLAN/PROGRAMA: 
PROYECTO: </v>
      </c>
      <c r="R243" s="83">
        <f>+'T12. Planes-program-proyect'!I243</f>
        <v>0</v>
      </c>
    </row>
    <row r="244" spans="1:18" ht="39">
      <c r="A244" s="33" t="str">
        <f>+'T12. Planes-program-proyect'!O244</f>
        <v xml:space="preserve"> </v>
      </c>
      <c r="B244" s="33">
        <f>'T12. Planes-program-proyect'!K244</f>
        <v>0</v>
      </c>
      <c r="C244" s="33" t="str">
        <f t="shared" si="8"/>
        <v/>
      </c>
      <c r="D244" s="33">
        <f>'T12. Planes-program-proyect'!L244</f>
        <v>0</v>
      </c>
      <c r="E244" s="33" t="str">
        <f>'T12. Planes-program-proyect'!D244</f>
        <v>No existe una competencia definida</v>
      </c>
      <c r="F244" s="33">
        <f>'T12. Planes-program-proyect'!B244</f>
        <v>0</v>
      </c>
      <c r="G244" s="26">
        <f>'T11.Obj G, politicas, metas'!E244</f>
        <v>0</v>
      </c>
      <c r="H244" s="26">
        <f>'T11.Obj G, politicas, metas'!F244</f>
        <v>0</v>
      </c>
      <c r="I244" s="34">
        <f>+'T11.Obj G, politicas, metas'!G244</f>
        <v>0</v>
      </c>
      <c r="J244" s="35">
        <f>'T11.Obj G, politicas, metas'!H244</f>
        <v>0</v>
      </c>
      <c r="K244" s="36">
        <f>'T11.Obj G, politicas, metas'!I244</f>
        <v>0</v>
      </c>
      <c r="L244" s="36">
        <f t="shared" si="9"/>
        <v>0</v>
      </c>
      <c r="M244" s="87">
        <f>'T11.Obj G, politicas, metas'!J244</f>
        <v>0</v>
      </c>
      <c r="N244" s="87">
        <f>'T11.Obj G, politicas, metas'!K244</f>
        <v>0</v>
      </c>
      <c r="O244" s="87">
        <f>'T11.Obj G, politicas, metas'!L244</f>
        <v>0</v>
      </c>
      <c r="P244" s="87">
        <f>'T11.Obj G, politicas, metas'!M244</f>
        <v>0</v>
      </c>
      <c r="Q244" s="26" t="str">
        <f>_xlfn.CONCAT("PLAN/PROGRAMA: ",'T12. Planes-program-proyect'!F244,"
","PROYECTO: ",'T12. Planes-program-proyect'!G244)</f>
        <v xml:space="preserve">PLAN/PROGRAMA: 
PROYECTO: </v>
      </c>
      <c r="R244" s="83">
        <f>+'T12. Planes-program-proyect'!I244</f>
        <v>0</v>
      </c>
    </row>
    <row r="245" spans="1:18" ht="39">
      <c r="A245" s="33" t="str">
        <f>+'T12. Planes-program-proyect'!O245</f>
        <v xml:space="preserve"> </v>
      </c>
      <c r="B245" s="33">
        <f>'T12. Planes-program-proyect'!K245</f>
        <v>0</v>
      </c>
      <c r="C245" s="33" t="str">
        <f t="shared" si="8"/>
        <v/>
      </c>
      <c r="D245" s="33">
        <f>'T12. Planes-program-proyect'!L245</f>
        <v>0</v>
      </c>
      <c r="E245" s="33" t="str">
        <f>'T12. Planes-program-proyect'!D245</f>
        <v>No existe una competencia definida</v>
      </c>
      <c r="F245" s="33">
        <f>'T12. Planes-program-proyect'!B245</f>
        <v>0</v>
      </c>
      <c r="G245" s="26">
        <f>'T11.Obj G, politicas, metas'!E245</f>
        <v>0</v>
      </c>
      <c r="H245" s="26">
        <f>'T11.Obj G, politicas, metas'!F245</f>
        <v>0</v>
      </c>
      <c r="I245" s="34">
        <f>+'T11.Obj G, politicas, metas'!G245</f>
        <v>0</v>
      </c>
      <c r="J245" s="35">
        <f>'T11.Obj G, politicas, metas'!H245</f>
        <v>0</v>
      </c>
      <c r="K245" s="36">
        <f>'T11.Obj G, politicas, metas'!I245</f>
        <v>0</v>
      </c>
      <c r="L245" s="36">
        <f t="shared" si="9"/>
        <v>0</v>
      </c>
      <c r="M245" s="87">
        <f>'T11.Obj G, politicas, metas'!J245</f>
        <v>0</v>
      </c>
      <c r="N245" s="87">
        <f>'T11.Obj G, politicas, metas'!K245</f>
        <v>0</v>
      </c>
      <c r="O245" s="87">
        <f>'T11.Obj G, politicas, metas'!L245</f>
        <v>0</v>
      </c>
      <c r="P245" s="87">
        <f>'T11.Obj G, politicas, metas'!M245</f>
        <v>0</v>
      </c>
      <c r="Q245" s="26" t="str">
        <f>_xlfn.CONCAT("PLAN/PROGRAMA: ",'T12. Planes-program-proyect'!F245,"
","PROYECTO: ",'T12. Planes-program-proyect'!G245)</f>
        <v xml:space="preserve">PLAN/PROGRAMA: 
PROYECTO: </v>
      </c>
      <c r="R245" s="83">
        <f>+'T12. Planes-program-proyect'!I245</f>
        <v>0</v>
      </c>
    </row>
    <row r="246" spans="1:18" ht="39">
      <c r="A246" s="33" t="str">
        <f>+'T12. Planes-program-proyect'!O246</f>
        <v xml:space="preserve"> </v>
      </c>
      <c r="B246" s="33">
        <f>'T12. Planes-program-proyect'!K246</f>
        <v>0</v>
      </c>
      <c r="C246" s="33" t="str">
        <f t="shared" si="8"/>
        <v/>
      </c>
      <c r="D246" s="33">
        <f>'T12. Planes-program-proyect'!L246</f>
        <v>0</v>
      </c>
      <c r="E246" s="33" t="str">
        <f>'T12. Planes-program-proyect'!D246</f>
        <v>No existe una competencia definida</v>
      </c>
      <c r="F246" s="33">
        <f>'T12. Planes-program-proyect'!B246</f>
        <v>0</v>
      </c>
      <c r="G246" s="26">
        <f>'T11.Obj G, politicas, metas'!E246</f>
        <v>0</v>
      </c>
      <c r="H246" s="26">
        <f>'T11.Obj G, politicas, metas'!F246</f>
        <v>0</v>
      </c>
      <c r="I246" s="34">
        <f>+'T11.Obj G, politicas, metas'!G246</f>
        <v>0</v>
      </c>
      <c r="J246" s="35">
        <f>'T11.Obj G, politicas, metas'!H246</f>
        <v>0</v>
      </c>
      <c r="K246" s="36">
        <f>'T11.Obj G, politicas, metas'!I246</f>
        <v>0</v>
      </c>
      <c r="L246" s="36">
        <f t="shared" si="9"/>
        <v>0</v>
      </c>
      <c r="M246" s="87">
        <f>'T11.Obj G, politicas, metas'!J246</f>
        <v>0</v>
      </c>
      <c r="N246" s="87">
        <f>'T11.Obj G, politicas, metas'!K246</f>
        <v>0</v>
      </c>
      <c r="O246" s="87">
        <f>'T11.Obj G, politicas, metas'!L246</f>
        <v>0</v>
      </c>
      <c r="P246" s="87">
        <f>'T11.Obj G, politicas, metas'!M246</f>
        <v>0</v>
      </c>
      <c r="Q246" s="26" t="str">
        <f>_xlfn.CONCAT("PLAN/PROGRAMA: ",'T12. Planes-program-proyect'!F246,"
","PROYECTO: ",'T12. Planes-program-proyect'!G246)</f>
        <v xml:space="preserve">PLAN/PROGRAMA: 
PROYECTO: </v>
      </c>
      <c r="R246" s="83">
        <f>+'T12. Planes-program-proyect'!I246</f>
        <v>0</v>
      </c>
    </row>
    <row r="247" spans="1:18" ht="39">
      <c r="A247" s="33" t="str">
        <f>+'T12. Planes-program-proyect'!O247</f>
        <v xml:space="preserve"> </v>
      </c>
      <c r="B247" s="33">
        <f>'T12. Planes-program-proyect'!K247</f>
        <v>0</v>
      </c>
      <c r="C247" s="33" t="str">
        <f t="shared" si="8"/>
        <v/>
      </c>
      <c r="D247" s="33">
        <f>'T12. Planes-program-proyect'!L247</f>
        <v>0</v>
      </c>
      <c r="E247" s="33" t="str">
        <f>'T12. Planes-program-proyect'!D247</f>
        <v>No existe una competencia definida</v>
      </c>
      <c r="F247" s="33">
        <f>'T12. Planes-program-proyect'!B247</f>
        <v>0</v>
      </c>
      <c r="G247" s="26">
        <f>'T11.Obj G, politicas, metas'!E247</f>
        <v>0</v>
      </c>
      <c r="H247" s="26">
        <f>'T11.Obj G, politicas, metas'!F247</f>
        <v>0</v>
      </c>
      <c r="I247" s="34">
        <f>+'T11.Obj G, politicas, metas'!G247</f>
        <v>0</v>
      </c>
      <c r="J247" s="35">
        <f>'T11.Obj G, politicas, metas'!H247</f>
        <v>0</v>
      </c>
      <c r="K247" s="36">
        <f>'T11.Obj G, politicas, metas'!I247</f>
        <v>0</v>
      </c>
      <c r="L247" s="36">
        <f t="shared" si="9"/>
        <v>0</v>
      </c>
      <c r="M247" s="87">
        <f>'T11.Obj G, politicas, metas'!J247</f>
        <v>0</v>
      </c>
      <c r="N247" s="87">
        <f>'T11.Obj G, politicas, metas'!K247</f>
        <v>0</v>
      </c>
      <c r="O247" s="87">
        <f>'T11.Obj G, politicas, metas'!L247</f>
        <v>0</v>
      </c>
      <c r="P247" s="87">
        <f>'T11.Obj G, politicas, metas'!M247</f>
        <v>0</v>
      </c>
      <c r="Q247" s="26" t="str">
        <f>_xlfn.CONCAT("PLAN/PROGRAMA: ",'T12. Planes-program-proyect'!F247,"
","PROYECTO: ",'T12. Planes-program-proyect'!G247)</f>
        <v xml:space="preserve">PLAN/PROGRAMA: 
PROYECTO: </v>
      </c>
      <c r="R247" s="83">
        <f>+'T12. Planes-program-proyect'!I247</f>
        <v>0</v>
      </c>
    </row>
    <row r="248" spans="1:18" ht="39">
      <c r="A248" s="33" t="str">
        <f>+'T12. Planes-program-proyect'!O248</f>
        <v xml:space="preserve"> </v>
      </c>
      <c r="B248" s="33">
        <f>'T12. Planes-program-proyect'!K248</f>
        <v>0</v>
      </c>
      <c r="C248" s="33" t="str">
        <f t="shared" si="8"/>
        <v/>
      </c>
      <c r="D248" s="33">
        <f>'T12. Planes-program-proyect'!L248</f>
        <v>0</v>
      </c>
      <c r="E248" s="33" t="str">
        <f>'T12. Planes-program-proyect'!D248</f>
        <v>No existe una competencia definida</v>
      </c>
      <c r="F248" s="33">
        <f>'T12. Planes-program-proyect'!B248</f>
        <v>0</v>
      </c>
      <c r="G248" s="26">
        <f>'T11.Obj G, politicas, metas'!E248</f>
        <v>0</v>
      </c>
      <c r="H248" s="26">
        <f>'T11.Obj G, politicas, metas'!F248</f>
        <v>0</v>
      </c>
      <c r="I248" s="34">
        <f>+'T11.Obj G, politicas, metas'!G248</f>
        <v>0</v>
      </c>
      <c r="J248" s="35">
        <f>'T11.Obj G, politicas, metas'!H248</f>
        <v>0</v>
      </c>
      <c r="K248" s="36">
        <f>'T11.Obj G, politicas, metas'!I248</f>
        <v>0</v>
      </c>
      <c r="L248" s="36">
        <f t="shared" si="9"/>
        <v>0</v>
      </c>
      <c r="M248" s="87">
        <f>'T11.Obj G, politicas, metas'!J248</f>
        <v>0</v>
      </c>
      <c r="N248" s="87">
        <f>'T11.Obj G, politicas, metas'!K248</f>
        <v>0</v>
      </c>
      <c r="O248" s="87">
        <f>'T11.Obj G, politicas, metas'!L248</f>
        <v>0</v>
      </c>
      <c r="P248" s="87">
        <f>'T11.Obj G, politicas, metas'!M248</f>
        <v>0</v>
      </c>
      <c r="Q248" s="26" t="str">
        <f>_xlfn.CONCAT("PLAN/PROGRAMA: ",'T12. Planes-program-proyect'!F248,"
","PROYECTO: ",'T12. Planes-program-proyect'!G248)</f>
        <v xml:space="preserve">PLAN/PROGRAMA: 
PROYECTO: </v>
      </c>
      <c r="R248" s="83">
        <f>+'T12. Planes-program-proyect'!I248</f>
        <v>0</v>
      </c>
    </row>
    <row r="249" spans="1:18" ht="39">
      <c r="A249" s="33" t="str">
        <f>+'T12. Planes-program-proyect'!O249</f>
        <v xml:space="preserve"> </v>
      </c>
      <c r="B249" s="33">
        <f>'T12. Planes-program-proyect'!K249</f>
        <v>0</v>
      </c>
      <c r="C249" s="33" t="str">
        <f t="shared" ref="C249:C260" si="10">IFERROR(VLOOKUP(B249,$AF$4:$AG$13,2,0),"")</f>
        <v/>
      </c>
      <c r="D249" s="33">
        <f>'T12. Planes-program-proyect'!L249</f>
        <v>0</v>
      </c>
      <c r="E249" s="33" t="str">
        <f>'T12. Planes-program-proyect'!D249</f>
        <v>No existe una competencia definida</v>
      </c>
      <c r="F249" s="33">
        <f>'T12. Planes-program-proyect'!B249</f>
        <v>0</v>
      </c>
      <c r="G249" s="26">
        <f>'T11.Obj G, politicas, metas'!E249</f>
        <v>0</v>
      </c>
      <c r="H249" s="26">
        <f>'T11.Obj G, politicas, metas'!F249</f>
        <v>0</v>
      </c>
      <c r="I249" s="34">
        <f>+'T11.Obj G, politicas, metas'!G249</f>
        <v>0</v>
      </c>
      <c r="J249" s="35">
        <f>'T11.Obj G, politicas, metas'!H249</f>
        <v>0</v>
      </c>
      <c r="K249" s="36">
        <f>'T11.Obj G, politicas, metas'!I249</f>
        <v>0</v>
      </c>
      <c r="L249" s="36">
        <f t="shared" ref="L249:L260" si="11">+K249+S249</f>
        <v>0</v>
      </c>
      <c r="M249" s="87">
        <f>'T11.Obj G, politicas, metas'!J249</f>
        <v>0</v>
      </c>
      <c r="N249" s="87">
        <f>'T11.Obj G, politicas, metas'!K249</f>
        <v>0</v>
      </c>
      <c r="O249" s="87">
        <f>'T11.Obj G, politicas, metas'!L249</f>
        <v>0</v>
      </c>
      <c r="P249" s="87">
        <f>'T11.Obj G, politicas, metas'!M249</f>
        <v>0</v>
      </c>
      <c r="Q249" s="26" t="str">
        <f>_xlfn.CONCAT("PLAN/PROGRAMA: ",'T12. Planes-program-proyect'!F249,"
","PROYECTO: ",'T12. Planes-program-proyect'!G249)</f>
        <v xml:space="preserve">PLAN/PROGRAMA: 
PROYECTO: </v>
      </c>
      <c r="R249" s="83">
        <f>+'T12. Planes-program-proyect'!I249</f>
        <v>0</v>
      </c>
    </row>
    <row r="250" spans="1:18" ht="39">
      <c r="A250" s="33" t="str">
        <f>+'T12. Planes-program-proyect'!O250</f>
        <v xml:space="preserve"> </v>
      </c>
      <c r="B250" s="33">
        <f>'T12. Planes-program-proyect'!K250</f>
        <v>0</v>
      </c>
      <c r="C250" s="33" t="str">
        <f t="shared" si="10"/>
        <v/>
      </c>
      <c r="D250" s="33">
        <f>'T12. Planes-program-proyect'!L250</f>
        <v>0</v>
      </c>
      <c r="E250" s="33" t="str">
        <f>'T12. Planes-program-proyect'!D250</f>
        <v>No existe una competencia definida</v>
      </c>
      <c r="F250" s="33">
        <f>'T12. Planes-program-proyect'!B250</f>
        <v>0</v>
      </c>
      <c r="G250" s="26">
        <f>'T11.Obj G, politicas, metas'!E250</f>
        <v>0</v>
      </c>
      <c r="H250" s="26">
        <f>'T11.Obj G, politicas, metas'!F250</f>
        <v>0</v>
      </c>
      <c r="I250" s="34">
        <f>+'T11.Obj G, politicas, metas'!G250</f>
        <v>0</v>
      </c>
      <c r="J250" s="35">
        <f>'T11.Obj G, politicas, metas'!H250</f>
        <v>0</v>
      </c>
      <c r="K250" s="36">
        <f>'T11.Obj G, politicas, metas'!I250</f>
        <v>0</v>
      </c>
      <c r="L250" s="36">
        <f t="shared" si="11"/>
        <v>0</v>
      </c>
      <c r="M250" s="87">
        <f>'T11.Obj G, politicas, metas'!J250</f>
        <v>0</v>
      </c>
      <c r="N250" s="87">
        <f>'T11.Obj G, politicas, metas'!K250</f>
        <v>0</v>
      </c>
      <c r="O250" s="87">
        <f>'T11.Obj G, politicas, metas'!L250</f>
        <v>0</v>
      </c>
      <c r="P250" s="87">
        <f>'T11.Obj G, politicas, metas'!M250</f>
        <v>0</v>
      </c>
      <c r="Q250" s="26" t="str">
        <f>_xlfn.CONCAT("PLAN/PROGRAMA: ",'T12. Planes-program-proyect'!F250,"
","PROYECTO: ",'T12. Planes-program-proyect'!G250)</f>
        <v xml:space="preserve">PLAN/PROGRAMA: 
PROYECTO: </v>
      </c>
      <c r="R250" s="83">
        <f>+'T12. Planes-program-proyect'!I250</f>
        <v>0</v>
      </c>
    </row>
    <row r="251" spans="1:18" ht="39">
      <c r="A251" s="33" t="str">
        <f>+'T12. Planes-program-proyect'!O251</f>
        <v xml:space="preserve"> </v>
      </c>
      <c r="B251" s="33">
        <f>'T12. Planes-program-proyect'!K251</f>
        <v>0</v>
      </c>
      <c r="C251" s="33" t="str">
        <f t="shared" si="10"/>
        <v/>
      </c>
      <c r="D251" s="33">
        <f>'T12. Planes-program-proyect'!L251</f>
        <v>0</v>
      </c>
      <c r="E251" s="33" t="str">
        <f>'T12. Planes-program-proyect'!D251</f>
        <v>No existe una competencia definida</v>
      </c>
      <c r="F251" s="33">
        <f>'T12. Planes-program-proyect'!B251</f>
        <v>0</v>
      </c>
      <c r="G251" s="26">
        <f>'T11.Obj G, politicas, metas'!E251</f>
        <v>0</v>
      </c>
      <c r="H251" s="26">
        <f>'T11.Obj G, politicas, metas'!F251</f>
        <v>0</v>
      </c>
      <c r="I251" s="34">
        <f>+'T11.Obj G, politicas, metas'!G251</f>
        <v>0</v>
      </c>
      <c r="J251" s="35">
        <f>'T11.Obj G, politicas, metas'!H251</f>
        <v>0</v>
      </c>
      <c r="K251" s="36">
        <f>'T11.Obj G, politicas, metas'!I251</f>
        <v>0</v>
      </c>
      <c r="L251" s="36">
        <f t="shared" si="11"/>
        <v>0</v>
      </c>
      <c r="M251" s="87">
        <f>'T11.Obj G, politicas, metas'!J251</f>
        <v>0</v>
      </c>
      <c r="N251" s="87">
        <f>'T11.Obj G, politicas, metas'!K251</f>
        <v>0</v>
      </c>
      <c r="O251" s="87">
        <f>'T11.Obj G, politicas, metas'!L251</f>
        <v>0</v>
      </c>
      <c r="P251" s="87">
        <f>'T11.Obj G, politicas, metas'!M251</f>
        <v>0</v>
      </c>
      <c r="Q251" s="26" t="str">
        <f>_xlfn.CONCAT("PLAN/PROGRAMA: ",'T12. Planes-program-proyect'!F251,"
","PROYECTO: ",'T12. Planes-program-proyect'!G251)</f>
        <v xml:space="preserve">PLAN/PROGRAMA: 
PROYECTO: </v>
      </c>
      <c r="R251" s="83">
        <f>+'T12. Planes-program-proyect'!I251</f>
        <v>0</v>
      </c>
    </row>
    <row r="252" spans="1:18" ht="39">
      <c r="A252" s="33" t="str">
        <f>+'T12. Planes-program-proyect'!O252</f>
        <v xml:space="preserve"> </v>
      </c>
      <c r="B252" s="33">
        <f>'T12. Planes-program-proyect'!K252</f>
        <v>0</v>
      </c>
      <c r="C252" s="33" t="str">
        <f t="shared" si="10"/>
        <v/>
      </c>
      <c r="D252" s="33">
        <f>'T12. Planes-program-proyect'!L252</f>
        <v>0</v>
      </c>
      <c r="E252" s="33" t="str">
        <f>'T12. Planes-program-proyect'!D252</f>
        <v>No existe una competencia definida</v>
      </c>
      <c r="F252" s="33">
        <f>'T12. Planes-program-proyect'!B252</f>
        <v>0</v>
      </c>
      <c r="G252" s="26">
        <f>'T11.Obj G, politicas, metas'!E252</f>
        <v>0</v>
      </c>
      <c r="H252" s="26">
        <f>'T11.Obj G, politicas, metas'!F252</f>
        <v>0</v>
      </c>
      <c r="I252" s="34">
        <f>+'T11.Obj G, politicas, metas'!G252</f>
        <v>0</v>
      </c>
      <c r="J252" s="35">
        <f>'T11.Obj G, politicas, metas'!H252</f>
        <v>0</v>
      </c>
      <c r="K252" s="36">
        <f>'T11.Obj G, politicas, metas'!I252</f>
        <v>0</v>
      </c>
      <c r="L252" s="36">
        <f t="shared" si="11"/>
        <v>0</v>
      </c>
      <c r="M252" s="87">
        <f>'T11.Obj G, politicas, metas'!J252</f>
        <v>0</v>
      </c>
      <c r="N252" s="87">
        <f>'T11.Obj G, politicas, metas'!K252</f>
        <v>0</v>
      </c>
      <c r="O252" s="87">
        <f>'T11.Obj G, politicas, metas'!L252</f>
        <v>0</v>
      </c>
      <c r="P252" s="87">
        <f>'T11.Obj G, politicas, metas'!M252</f>
        <v>0</v>
      </c>
      <c r="Q252" s="26" t="str">
        <f>_xlfn.CONCAT("PLAN/PROGRAMA: ",'T12. Planes-program-proyect'!F252,"
","PROYECTO: ",'T12. Planes-program-proyect'!G252)</f>
        <v xml:space="preserve">PLAN/PROGRAMA: 
PROYECTO: </v>
      </c>
      <c r="R252" s="83">
        <f>+'T12. Planes-program-proyect'!I252</f>
        <v>0</v>
      </c>
    </row>
    <row r="253" spans="1:18" ht="39">
      <c r="A253" s="33" t="str">
        <f>+'T12. Planes-program-proyect'!O253</f>
        <v xml:space="preserve"> </v>
      </c>
      <c r="B253" s="33">
        <f>'T12. Planes-program-proyect'!K253</f>
        <v>0</v>
      </c>
      <c r="C253" s="33" t="str">
        <f t="shared" si="10"/>
        <v/>
      </c>
      <c r="D253" s="33">
        <f>'T12. Planes-program-proyect'!L253</f>
        <v>0</v>
      </c>
      <c r="E253" s="33" t="str">
        <f>'T12. Planes-program-proyect'!D253</f>
        <v>No existe una competencia definida</v>
      </c>
      <c r="F253" s="33">
        <f>'T12. Planes-program-proyect'!B253</f>
        <v>0</v>
      </c>
      <c r="G253" s="26">
        <f>'T11.Obj G, politicas, metas'!E253</f>
        <v>0</v>
      </c>
      <c r="H253" s="26">
        <f>'T11.Obj G, politicas, metas'!F253</f>
        <v>0</v>
      </c>
      <c r="I253" s="34">
        <f>+'T11.Obj G, politicas, metas'!G253</f>
        <v>0</v>
      </c>
      <c r="J253" s="35">
        <f>'T11.Obj G, politicas, metas'!H253</f>
        <v>0</v>
      </c>
      <c r="K253" s="36">
        <f>'T11.Obj G, politicas, metas'!I253</f>
        <v>0</v>
      </c>
      <c r="L253" s="36">
        <f t="shared" si="11"/>
        <v>0</v>
      </c>
      <c r="M253" s="87">
        <f>'T11.Obj G, politicas, metas'!J253</f>
        <v>0</v>
      </c>
      <c r="N253" s="87">
        <f>'T11.Obj G, politicas, metas'!K253</f>
        <v>0</v>
      </c>
      <c r="O253" s="87">
        <f>'T11.Obj G, politicas, metas'!L253</f>
        <v>0</v>
      </c>
      <c r="P253" s="87">
        <f>'T11.Obj G, politicas, metas'!M253</f>
        <v>0</v>
      </c>
      <c r="Q253" s="26" t="str">
        <f>_xlfn.CONCAT("PLAN/PROGRAMA: ",'T12. Planes-program-proyect'!F253,"
","PROYECTO: ",'T12. Planes-program-proyect'!G253)</f>
        <v xml:space="preserve">PLAN/PROGRAMA: 
PROYECTO: </v>
      </c>
      <c r="R253" s="83">
        <f>+'T12. Planes-program-proyect'!I253</f>
        <v>0</v>
      </c>
    </row>
    <row r="254" spans="1:18" ht="39">
      <c r="A254" s="33" t="str">
        <f>+'T12. Planes-program-proyect'!O254</f>
        <v xml:space="preserve"> </v>
      </c>
      <c r="B254" s="33">
        <f>'T12. Planes-program-proyect'!K254</f>
        <v>0</v>
      </c>
      <c r="C254" s="33" t="str">
        <f t="shared" si="10"/>
        <v/>
      </c>
      <c r="D254" s="33">
        <f>'T12. Planes-program-proyect'!L254</f>
        <v>0</v>
      </c>
      <c r="E254" s="33" t="str">
        <f>'T12. Planes-program-proyect'!D254</f>
        <v>No existe una competencia definida</v>
      </c>
      <c r="F254" s="33">
        <f>'T12. Planes-program-proyect'!B254</f>
        <v>0</v>
      </c>
      <c r="G254" s="26">
        <f>'T11.Obj G, politicas, metas'!E254</f>
        <v>0</v>
      </c>
      <c r="H254" s="26">
        <f>'T11.Obj G, politicas, metas'!F254</f>
        <v>0</v>
      </c>
      <c r="I254" s="34">
        <f>+'T11.Obj G, politicas, metas'!G254</f>
        <v>0</v>
      </c>
      <c r="J254" s="35">
        <f>'T11.Obj G, politicas, metas'!H254</f>
        <v>0</v>
      </c>
      <c r="K254" s="36">
        <f>'T11.Obj G, politicas, metas'!I254</f>
        <v>0</v>
      </c>
      <c r="L254" s="36">
        <f t="shared" si="11"/>
        <v>0</v>
      </c>
      <c r="M254" s="87">
        <f>'T11.Obj G, politicas, metas'!J254</f>
        <v>0</v>
      </c>
      <c r="N254" s="87">
        <f>'T11.Obj G, politicas, metas'!K254</f>
        <v>0</v>
      </c>
      <c r="O254" s="87">
        <f>'T11.Obj G, politicas, metas'!L254</f>
        <v>0</v>
      </c>
      <c r="P254" s="87">
        <f>'T11.Obj G, politicas, metas'!M254</f>
        <v>0</v>
      </c>
      <c r="Q254" s="26" t="str">
        <f>_xlfn.CONCAT("PLAN/PROGRAMA: ",'T12. Planes-program-proyect'!F254,"
","PROYECTO: ",'T12. Planes-program-proyect'!G254)</f>
        <v xml:space="preserve">PLAN/PROGRAMA: 
PROYECTO: </v>
      </c>
      <c r="R254" s="83">
        <f>+'T12. Planes-program-proyect'!I254</f>
        <v>0</v>
      </c>
    </row>
    <row r="255" spans="1:18" ht="39">
      <c r="A255" s="33" t="str">
        <f>+'T12. Planes-program-proyect'!O255</f>
        <v xml:space="preserve"> </v>
      </c>
      <c r="B255" s="33">
        <f>'T12. Planes-program-proyect'!K255</f>
        <v>0</v>
      </c>
      <c r="C255" s="33" t="str">
        <f t="shared" si="10"/>
        <v/>
      </c>
      <c r="D255" s="33">
        <f>'T12. Planes-program-proyect'!L255</f>
        <v>0</v>
      </c>
      <c r="E255" s="33" t="str">
        <f>'T12. Planes-program-proyect'!D255</f>
        <v>No existe una competencia definida</v>
      </c>
      <c r="F255" s="33">
        <f>'T12. Planes-program-proyect'!B255</f>
        <v>0</v>
      </c>
      <c r="G255" s="26">
        <f>'T11.Obj G, politicas, metas'!E255</f>
        <v>0</v>
      </c>
      <c r="H255" s="26">
        <f>'T11.Obj G, politicas, metas'!F255</f>
        <v>0</v>
      </c>
      <c r="I255" s="34">
        <f>+'T11.Obj G, politicas, metas'!G255</f>
        <v>0</v>
      </c>
      <c r="J255" s="35">
        <f>'T11.Obj G, politicas, metas'!H255</f>
        <v>0</v>
      </c>
      <c r="K255" s="36">
        <f>'T11.Obj G, politicas, metas'!I255</f>
        <v>0</v>
      </c>
      <c r="L255" s="36">
        <f t="shared" si="11"/>
        <v>0</v>
      </c>
      <c r="M255" s="87">
        <f>'T11.Obj G, politicas, metas'!J255</f>
        <v>0</v>
      </c>
      <c r="N255" s="87">
        <f>'T11.Obj G, politicas, metas'!K255</f>
        <v>0</v>
      </c>
      <c r="O255" s="87">
        <f>'T11.Obj G, politicas, metas'!L255</f>
        <v>0</v>
      </c>
      <c r="P255" s="87">
        <f>'T11.Obj G, politicas, metas'!M255</f>
        <v>0</v>
      </c>
      <c r="Q255" s="26" t="str">
        <f>_xlfn.CONCAT("PLAN/PROGRAMA: ",'T12. Planes-program-proyect'!F255,"
","PROYECTO: ",'T12. Planes-program-proyect'!G255)</f>
        <v xml:space="preserve">PLAN/PROGRAMA: 
PROYECTO: </v>
      </c>
      <c r="R255" s="83">
        <f>+'T12. Planes-program-proyect'!I255</f>
        <v>0</v>
      </c>
    </row>
    <row r="256" spans="1:18" ht="39">
      <c r="A256" s="33" t="str">
        <f>+'T12. Planes-program-proyect'!O256</f>
        <v xml:space="preserve"> </v>
      </c>
      <c r="B256" s="33">
        <f>'T12. Planes-program-proyect'!K256</f>
        <v>0</v>
      </c>
      <c r="C256" s="33" t="str">
        <f t="shared" si="10"/>
        <v/>
      </c>
      <c r="D256" s="33">
        <f>'T12. Planes-program-proyect'!L256</f>
        <v>0</v>
      </c>
      <c r="E256" s="33" t="str">
        <f>'T12. Planes-program-proyect'!D256</f>
        <v>No existe una competencia definida</v>
      </c>
      <c r="F256" s="33">
        <f>'T12. Planes-program-proyect'!B256</f>
        <v>0</v>
      </c>
      <c r="G256" s="26">
        <f>'T11.Obj G, politicas, metas'!E256</f>
        <v>0</v>
      </c>
      <c r="H256" s="26">
        <f>'T11.Obj G, politicas, metas'!F256</f>
        <v>0</v>
      </c>
      <c r="I256" s="34">
        <f>+'T11.Obj G, politicas, metas'!G256</f>
        <v>0</v>
      </c>
      <c r="J256" s="35">
        <f>'T11.Obj G, politicas, metas'!H256</f>
        <v>0</v>
      </c>
      <c r="K256" s="36">
        <f>'T11.Obj G, politicas, metas'!I256</f>
        <v>0</v>
      </c>
      <c r="L256" s="36">
        <f t="shared" si="11"/>
        <v>0</v>
      </c>
      <c r="M256" s="87">
        <f>'T11.Obj G, politicas, metas'!J256</f>
        <v>0</v>
      </c>
      <c r="N256" s="87">
        <f>'T11.Obj G, politicas, metas'!K256</f>
        <v>0</v>
      </c>
      <c r="O256" s="87">
        <f>'T11.Obj G, politicas, metas'!L256</f>
        <v>0</v>
      </c>
      <c r="P256" s="87">
        <f>'T11.Obj G, politicas, metas'!M256</f>
        <v>0</v>
      </c>
      <c r="Q256" s="26" t="str">
        <f>_xlfn.CONCAT("PLAN/PROGRAMA: ",'T12. Planes-program-proyect'!F256,"
","PROYECTO: ",'T12. Planes-program-proyect'!G256)</f>
        <v xml:space="preserve">PLAN/PROGRAMA: 
PROYECTO: </v>
      </c>
      <c r="R256" s="83">
        <f>+'T12. Planes-program-proyect'!I256</f>
        <v>0</v>
      </c>
    </row>
    <row r="257" spans="1:18" ht="39">
      <c r="A257" s="33" t="str">
        <f>+'T12. Planes-program-proyect'!O257</f>
        <v xml:space="preserve"> </v>
      </c>
      <c r="B257" s="33">
        <f>'T12. Planes-program-proyect'!K257</f>
        <v>0</v>
      </c>
      <c r="C257" s="33" t="str">
        <f t="shared" si="10"/>
        <v/>
      </c>
      <c r="D257" s="33">
        <f>'T12. Planes-program-proyect'!L257</f>
        <v>0</v>
      </c>
      <c r="E257" s="33" t="str">
        <f>'T12. Planes-program-proyect'!D257</f>
        <v>No existe una competencia definida</v>
      </c>
      <c r="F257" s="33">
        <f>'T12. Planes-program-proyect'!B257</f>
        <v>0</v>
      </c>
      <c r="G257" s="26">
        <f>'T11.Obj G, politicas, metas'!E257</f>
        <v>0</v>
      </c>
      <c r="H257" s="26">
        <f>'T11.Obj G, politicas, metas'!F257</f>
        <v>0</v>
      </c>
      <c r="I257" s="34">
        <f>+'T11.Obj G, politicas, metas'!G257</f>
        <v>0</v>
      </c>
      <c r="J257" s="35">
        <f>'T11.Obj G, politicas, metas'!H257</f>
        <v>0</v>
      </c>
      <c r="K257" s="36">
        <f>'T11.Obj G, politicas, metas'!I257</f>
        <v>0</v>
      </c>
      <c r="L257" s="36">
        <f t="shared" si="11"/>
        <v>0</v>
      </c>
      <c r="M257" s="87">
        <f>'T11.Obj G, politicas, metas'!J257</f>
        <v>0</v>
      </c>
      <c r="N257" s="87">
        <f>'T11.Obj G, politicas, metas'!K257</f>
        <v>0</v>
      </c>
      <c r="O257" s="87">
        <f>'T11.Obj G, politicas, metas'!L257</f>
        <v>0</v>
      </c>
      <c r="P257" s="87">
        <f>'T11.Obj G, politicas, metas'!M257</f>
        <v>0</v>
      </c>
      <c r="Q257" s="26" t="str">
        <f>_xlfn.CONCAT("PLAN/PROGRAMA: ",'T12. Planes-program-proyect'!F257,"
","PROYECTO: ",'T12. Planes-program-proyect'!G257)</f>
        <v xml:space="preserve">PLAN/PROGRAMA: 
PROYECTO: </v>
      </c>
      <c r="R257" s="83">
        <f>+'T12. Planes-program-proyect'!I257</f>
        <v>0</v>
      </c>
    </row>
    <row r="258" spans="1:18" ht="39">
      <c r="A258" s="33" t="str">
        <f>+'T12. Planes-program-proyect'!O258</f>
        <v xml:space="preserve"> </v>
      </c>
      <c r="B258" s="33">
        <f>'T12. Planes-program-proyect'!K258</f>
        <v>0</v>
      </c>
      <c r="C258" s="33" t="str">
        <f t="shared" si="10"/>
        <v/>
      </c>
      <c r="D258" s="33">
        <f>'T12. Planes-program-proyect'!L258</f>
        <v>0</v>
      </c>
      <c r="E258" s="33" t="str">
        <f>'T12. Planes-program-proyect'!D258</f>
        <v>No existe una competencia definida</v>
      </c>
      <c r="F258" s="33">
        <f>'T12. Planes-program-proyect'!B258</f>
        <v>0</v>
      </c>
      <c r="G258" s="26">
        <f>'T11.Obj G, politicas, metas'!E258</f>
        <v>0</v>
      </c>
      <c r="H258" s="26">
        <f>'T11.Obj G, politicas, metas'!F258</f>
        <v>0</v>
      </c>
      <c r="I258" s="34">
        <f>+'T11.Obj G, politicas, metas'!G258</f>
        <v>0</v>
      </c>
      <c r="J258" s="35">
        <f>'T11.Obj G, politicas, metas'!H258</f>
        <v>0</v>
      </c>
      <c r="K258" s="36">
        <f>'T11.Obj G, politicas, metas'!I258</f>
        <v>0</v>
      </c>
      <c r="L258" s="36">
        <f t="shared" si="11"/>
        <v>0</v>
      </c>
      <c r="M258" s="87">
        <f>'T11.Obj G, politicas, metas'!J258</f>
        <v>0</v>
      </c>
      <c r="N258" s="87">
        <f>'T11.Obj G, politicas, metas'!K258</f>
        <v>0</v>
      </c>
      <c r="O258" s="87">
        <f>'T11.Obj G, politicas, metas'!L258</f>
        <v>0</v>
      </c>
      <c r="P258" s="87">
        <f>'T11.Obj G, politicas, metas'!M258</f>
        <v>0</v>
      </c>
      <c r="Q258" s="26" t="str">
        <f>_xlfn.CONCAT("PLAN/PROGRAMA: ",'T12. Planes-program-proyect'!F258,"
","PROYECTO: ",'T12. Planes-program-proyect'!G258)</f>
        <v xml:space="preserve">PLAN/PROGRAMA: 
PROYECTO: </v>
      </c>
      <c r="R258" s="83">
        <f>+'T12. Planes-program-proyect'!I258</f>
        <v>0</v>
      </c>
    </row>
    <row r="259" spans="1:18" ht="39">
      <c r="A259" s="33" t="str">
        <f>+'T12. Planes-program-proyect'!O259</f>
        <v xml:space="preserve"> </v>
      </c>
      <c r="B259" s="33">
        <f>'T12. Planes-program-proyect'!K259</f>
        <v>0</v>
      </c>
      <c r="C259" s="33" t="str">
        <f t="shared" si="10"/>
        <v/>
      </c>
      <c r="D259" s="33">
        <f>'T12. Planes-program-proyect'!L259</f>
        <v>0</v>
      </c>
      <c r="E259" s="33" t="str">
        <f>'T12. Planes-program-proyect'!D259</f>
        <v>No existe una competencia definida</v>
      </c>
      <c r="F259" s="33">
        <f>'T12. Planes-program-proyect'!B259</f>
        <v>0</v>
      </c>
      <c r="G259" s="26">
        <f>'T11.Obj G, politicas, metas'!E259</f>
        <v>0</v>
      </c>
      <c r="H259" s="26">
        <f>'T11.Obj G, politicas, metas'!F259</f>
        <v>0</v>
      </c>
      <c r="I259" s="34">
        <f>+'T11.Obj G, politicas, metas'!G259</f>
        <v>0</v>
      </c>
      <c r="J259" s="35">
        <f>'T11.Obj G, politicas, metas'!H259</f>
        <v>0</v>
      </c>
      <c r="K259" s="36">
        <f>'T11.Obj G, politicas, metas'!I259</f>
        <v>0</v>
      </c>
      <c r="L259" s="36">
        <f t="shared" si="11"/>
        <v>0</v>
      </c>
      <c r="M259" s="87">
        <f>'T11.Obj G, politicas, metas'!J259</f>
        <v>0</v>
      </c>
      <c r="N259" s="87">
        <f>'T11.Obj G, politicas, metas'!K259</f>
        <v>0</v>
      </c>
      <c r="O259" s="87">
        <f>'T11.Obj G, politicas, metas'!L259</f>
        <v>0</v>
      </c>
      <c r="P259" s="87">
        <f>'T11.Obj G, politicas, metas'!M259</f>
        <v>0</v>
      </c>
      <c r="Q259" s="26" t="str">
        <f>_xlfn.CONCAT("PLAN/PROGRAMA: ",'T12. Planes-program-proyect'!F259,"
","PROYECTO: ",'T12. Planes-program-proyect'!G259)</f>
        <v xml:space="preserve">PLAN/PROGRAMA: 
PROYECTO: </v>
      </c>
      <c r="R259" s="83">
        <f>+'T12. Planes-program-proyect'!I259</f>
        <v>0</v>
      </c>
    </row>
    <row r="260" spans="1:18" ht="39">
      <c r="A260" s="33" t="str">
        <f>+'T12. Planes-program-proyect'!O260</f>
        <v xml:space="preserve"> </v>
      </c>
      <c r="B260" s="33">
        <f>'T12. Planes-program-proyect'!K260</f>
        <v>0</v>
      </c>
      <c r="C260" s="33" t="str">
        <f t="shared" si="10"/>
        <v/>
      </c>
      <c r="D260" s="33">
        <f>'T12. Planes-program-proyect'!L260</f>
        <v>0</v>
      </c>
      <c r="E260" s="33" t="str">
        <f>'T12. Planes-program-proyect'!D260</f>
        <v>No existe una competencia definida</v>
      </c>
      <c r="F260" s="33">
        <f>'T12. Planes-program-proyect'!B260</f>
        <v>0</v>
      </c>
      <c r="G260" s="26">
        <f>'T11.Obj G, politicas, metas'!E260</f>
        <v>0</v>
      </c>
      <c r="H260" s="26">
        <f>'T11.Obj G, politicas, metas'!F260</f>
        <v>0</v>
      </c>
      <c r="I260" s="34">
        <f>+'T11.Obj G, politicas, metas'!G260</f>
        <v>0</v>
      </c>
      <c r="J260" s="35">
        <f>'T11.Obj G, politicas, metas'!H260</f>
        <v>0</v>
      </c>
      <c r="K260" s="36">
        <f>'T11.Obj G, politicas, metas'!I260</f>
        <v>0</v>
      </c>
      <c r="L260" s="36">
        <f t="shared" si="11"/>
        <v>0</v>
      </c>
      <c r="M260" s="87">
        <f>'T11.Obj G, politicas, metas'!J260</f>
        <v>0</v>
      </c>
      <c r="N260" s="87">
        <f>'T11.Obj G, politicas, metas'!K260</f>
        <v>0</v>
      </c>
      <c r="O260" s="87">
        <f>'T11.Obj G, politicas, metas'!L260</f>
        <v>0</v>
      </c>
      <c r="P260" s="87">
        <f>'T11.Obj G, politicas, metas'!M260</f>
        <v>0</v>
      </c>
      <c r="Q260" s="26" t="str">
        <f>_xlfn.CONCAT("PLAN/PROGRAMA: ",'T12. Planes-program-proyect'!F260,"
","PROYECTO: ",'T12. Planes-program-proyect'!G260)</f>
        <v xml:space="preserve">PLAN/PROGRAMA: 
PROYECTO: </v>
      </c>
      <c r="R260" s="83">
        <f>+'T12. Planes-program-proyect'!I260</f>
        <v>0</v>
      </c>
    </row>
  </sheetData>
  <sheetProtection algorithmName="SHA-512" hashValue="oo5FVxDcN6C79hDe7+uCsMMtHekX43zleTI7IRo7Ogzk2VEYPE85a2jvZEqeXn52NZeGBy3GgPz6yDJ7QYJdQg==" saltValue="OO6LLc9GJjjmd6Vmgb0i+w==" spinCount="100000" sheet="1" formatCells="0" formatColumns="0" formatRows="0"/>
  <mergeCells count="19">
    <mergeCell ref="A1:H1"/>
    <mergeCell ref="J2:J3"/>
    <mergeCell ref="K2:K3"/>
    <mergeCell ref="M2:M3"/>
    <mergeCell ref="A2:A3"/>
    <mergeCell ref="C2:C3"/>
    <mergeCell ref="I2:I3"/>
    <mergeCell ref="L2:L3"/>
    <mergeCell ref="B2:B3"/>
    <mergeCell ref="D2:D3"/>
    <mergeCell ref="E2:E3"/>
    <mergeCell ref="F2:F3"/>
    <mergeCell ref="G2:G3"/>
    <mergeCell ref="H2:H3"/>
    <mergeCell ref="R2:R3"/>
    <mergeCell ref="Q2:Q3"/>
    <mergeCell ref="N2:N3"/>
    <mergeCell ref="O2:O3"/>
    <mergeCell ref="P2:P3"/>
  </mergeCells>
  <conditionalFormatting sqref="A4:Q260">
    <cfRule type="expression" dxfId="1" priority="1">
      <formula>$A4&lt;&gt;""</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4089C9"/>
  </sheetPr>
  <dimension ref="A1:D41"/>
  <sheetViews>
    <sheetView showGridLines="0" workbookViewId="0">
      <pane ySplit="2" topLeftCell="A3" activePane="bottomLeft" state="frozen"/>
      <selection pane="bottomLeft" activeCell="B4" sqref="B4"/>
    </sheetView>
  </sheetViews>
  <sheetFormatPr baseColWidth="10" defaultRowHeight="12"/>
  <cols>
    <col min="1" max="1" width="25.77734375" customWidth="1"/>
    <col min="2" max="2" width="42.77734375" customWidth="1"/>
    <col min="3" max="3" width="46.33203125" customWidth="1"/>
    <col min="4" max="4" width="31.33203125" customWidth="1"/>
  </cols>
  <sheetData>
    <row r="1" spans="1:4" ht="14.5">
      <c r="A1" s="6" t="s">
        <v>103</v>
      </c>
      <c r="B1" s="6"/>
      <c r="C1" s="6"/>
      <c r="D1" s="6"/>
    </row>
    <row r="2" spans="1:4" ht="35.5" customHeight="1">
      <c r="A2" s="73" t="s">
        <v>14</v>
      </c>
      <c r="B2" s="73" t="s">
        <v>104</v>
      </c>
      <c r="C2" s="73" t="s">
        <v>105</v>
      </c>
    </row>
    <row r="3" spans="1:4" ht="13">
      <c r="A3" s="37"/>
      <c r="B3" s="32"/>
      <c r="C3" s="32"/>
    </row>
    <row r="4" spans="1:4" ht="13">
      <c r="A4" s="32"/>
      <c r="B4" s="32"/>
      <c r="C4" s="32"/>
    </row>
    <row r="5" spans="1:4" ht="13">
      <c r="A5" s="32"/>
      <c r="B5" s="32"/>
      <c r="C5" s="32"/>
    </row>
    <row r="6" spans="1:4" ht="13">
      <c r="A6" s="32"/>
      <c r="B6" s="32"/>
      <c r="C6" s="32"/>
    </row>
    <row r="7" spans="1:4" ht="13">
      <c r="A7" s="32"/>
      <c r="B7" s="32"/>
      <c r="C7" s="32"/>
    </row>
    <row r="8" spans="1:4" ht="13">
      <c r="A8" s="32"/>
      <c r="B8" s="32"/>
      <c r="C8" s="32"/>
    </row>
    <row r="9" spans="1:4" ht="13">
      <c r="A9" s="32"/>
      <c r="B9" s="32"/>
      <c r="C9" s="32"/>
    </row>
    <row r="10" spans="1:4" ht="13">
      <c r="A10" s="32"/>
      <c r="B10" s="32"/>
      <c r="C10" s="32"/>
    </row>
    <row r="11" spans="1:4" ht="13">
      <c r="A11" s="32"/>
      <c r="B11" s="32"/>
      <c r="C11" s="32"/>
    </row>
    <row r="12" spans="1:4" ht="13">
      <c r="A12" s="32"/>
      <c r="B12" s="32"/>
      <c r="C12" s="32"/>
    </row>
    <row r="13" spans="1:4" ht="13">
      <c r="A13" s="32"/>
      <c r="B13" s="32"/>
      <c r="C13" s="32"/>
    </row>
    <row r="14" spans="1:4" ht="13">
      <c r="A14" s="32"/>
      <c r="B14" s="32"/>
      <c r="C14" s="32"/>
    </row>
    <row r="15" spans="1:4" ht="13">
      <c r="A15" s="32"/>
      <c r="B15" s="32"/>
      <c r="C15" s="32"/>
    </row>
    <row r="16" spans="1:4" ht="13">
      <c r="A16" s="32"/>
      <c r="B16" s="32"/>
      <c r="C16" s="32"/>
    </row>
    <row r="17" spans="1:3" ht="13">
      <c r="A17" s="32"/>
      <c r="B17" s="32"/>
      <c r="C17" s="32"/>
    </row>
    <row r="18" spans="1:3" ht="13">
      <c r="A18" s="32"/>
      <c r="B18" s="32"/>
      <c r="C18" s="32"/>
    </row>
    <row r="19" spans="1:3" ht="13">
      <c r="A19" s="32"/>
      <c r="B19" s="32"/>
      <c r="C19" s="32"/>
    </row>
    <row r="20" spans="1:3" ht="13">
      <c r="A20" s="32"/>
      <c r="B20" s="32"/>
      <c r="C20" s="32"/>
    </row>
    <row r="21" spans="1:3" ht="13">
      <c r="A21" s="32"/>
      <c r="B21" s="32"/>
      <c r="C21" s="32"/>
    </row>
    <row r="22" spans="1:3" ht="13">
      <c r="A22" s="32"/>
      <c r="B22" s="32"/>
      <c r="C22" s="32"/>
    </row>
    <row r="23" spans="1:3" ht="13">
      <c r="A23" s="32"/>
      <c r="B23" s="32"/>
      <c r="C23" s="32"/>
    </row>
    <row r="24" spans="1:3" ht="13">
      <c r="A24" s="32"/>
      <c r="B24" s="32"/>
      <c r="C24" s="32"/>
    </row>
    <row r="25" spans="1:3" ht="13">
      <c r="A25" s="32"/>
      <c r="B25" s="32"/>
      <c r="C25" s="32"/>
    </row>
    <row r="26" spans="1:3" ht="13">
      <c r="A26" s="32"/>
      <c r="B26" s="32"/>
      <c r="C26" s="32"/>
    </row>
    <row r="27" spans="1:3" ht="13">
      <c r="A27" s="32"/>
      <c r="B27" s="32"/>
      <c r="C27" s="32"/>
    </row>
    <row r="28" spans="1:3" ht="13">
      <c r="A28" s="32"/>
      <c r="B28" s="32"/>
      <c r="C28" s="32"/>
    </row>
    <row r="29" spans="1:3" ht="13">
      <c r="A29" s="32"/>
      <c r="B29" s="32"/>
      <c r="C29" s="32"/>
    </row>
    <row r="30" spans="1:3" ht="13">
      <c r="A30" s="32"/>
      <c r="B30" s="32"/>
      <c r="C30" s="32"/>
    </row>
    <row r="31" spans="1:3" ht="13">
      <c r="A31" s="32"/>
      <c r="B31" s="32"/>
      <c r="C31" s="32"/>
    </row>
    <row r="32" spans="1:3" ht="13">
      <c r="A32" s="11"/>
      <c r="B32" s="11"/>
      <c r="C32" s="11"/>
    </row>
    <row r="33" spans="1:3" ht="13">
      <c r="A33" s="11"/>
      <c r="B33" s="11"/>
      <c r="C33" s="11"/>
    </row>
    <row r="34" spans="1:3" ht="13">
      <c r="A34" s="11"/>
      <c r="B34" s="11"/>
      <c r="C34" s="11"/>
    </row>
    <row r="35" spans="1:3" ht="13">
      <c r="A35" s="11"/>
      <c r="B35" s="11"/>
      <c r="C35" s="11"/>
    </row>
    <row r="36" spans="1:3" ht="13">
      <c r="A36" s="11"/>
      <c r="B36" s="11"/>
      <c r="C36" s="11"/>
    </row>
    <row r="37" spans="1:3" ht="13">
      <c r="A37" s="11"/>
      <c r="B37" s="11"/>
      <c r="C37" s="11"/>
    </row>
    <row r="38" spans="1:3" ht="13">
      <c r="A38" s="11"/>
      <c r="B38" s="11"/>
      <c r="C38" s="11"/>
    </row>
    <row r="39" spans="1:3" ht="13">
      <c r="A39" s="11"/>
      <c r="B39" s="11"/>
      <c r="C39" s="11"/>
    </row>
    <row r="40" spans="1:3" ht="13">
      <c r="A40" s="11"/>
      <c r="B40" s="11"/>
      <c r="C40" s="11"/>
    </row>
    <row r="41" spans="1:3" ht="13">
      <c r="A41" s="11"/>
      <c r="B41" s="11"/>
      <c r="C41" s="11"/>
    </row>
  </sheetData>
  <sheetProtection formatCells="0" formatColumns="0" formatRows="0"/>
  <conditionalFormatting sqref="A3:C56">
    <cfRule type="expression" dxfId="0" priority="1">
      <formula>$A3&lt;&gt;""</formula>
    </cfRule>
  </conditionalFormatting>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4089C9"/>
  </sheetPr>
  <dimension ref="A1:E260"/>
  <sheetViews>
    <sheetView showGridLines="0" workbookViewId="0">
      <pane xSplit="1" ySplit="3" topLeftCell="B4" activePane="bottomRight" state="frozen"/>
      <selection pane="topRight" activeCell="B1" sqref="B1"/>
      <selection pane="bottomLeft" activeCell="A5" sqref="A5"/>
      <selection pane="bottomRight" activeCell="D4" sqref="D4"/>
    </sheetView>
  </sheetViews>
  <sheetFormatPr baseColWidth="10" defaultRowHeight="12"/>
  <cols>
    <col min="1" max="1" width="46.33203125" customWidth="1"/>
    <col min="2" max="3" width="25.77734375" customWidth="1"/>
    <col min="4" max="4" width="33.44140625" customWidth="1"/>
    <col min="5" max="5" width="33.77734375" customWidth="1"/>
  </cols>
  <sheetData>
    <row r="1" spans="1:5" ht="30.75" customHeight="1">
      <c r="A1" s="256" t="s">
        <v>114</v>
      </c>
      <c r="B1" s="256"/>
      <c r="C1" s="256"/>
      <c r="D1" s="256"/>
    </row>
    <row r="2" spans="1:5" ht="25" customHeight="1">
      <c r="A2" s="259" t="s">
        <v>15</v>
      </c>
      <c r="B2" s="257" t="s">
        <v>16</v>
      </c>
      <c r="C2" s="258"/>
      <c r="D2" s="261" t="s">
        <v>22</v>
      </c>
      <c r="E2" s="261" t="s">
        <v>17</v>
      </c>
    </row>
    <row r="3" spans="1:5" ht="25" customHeight="1">
      <c r="A3" s="260"/>
      <c r="B3" s="74" t="s">
        <v>4</v>
      </c>
      <c r="C3" s="74" t="s">
        <v>115</v>
      </c>
      <c r="D3" s="261"/>
      <c r="E3" s="261"/>
    </row>
    <row r="4" spans="1:5" s="4" customFormat="1" ht="48">
      <c r="A4" s="28" t="str">
        <f>'T14. Consolidación propuesta'!Q4</f>
        <v xml:space="preserve">PLAN/PROGRAMA: 
PROYECTO: Producción limpia a través de certificaciones BPA  </v>
      </c>
      <c r="B4" s="25" t="s">
        <v>437</v>
      </c>
      <c r="C4" s="25" t="s">
        <v>442</v>
      </c>
      <c r="D4" s="25"/>
      <c r="E4" s="25"/>
    </row>
    <row r="5" spans="1:5" s="4" customFormat="1" ht="48">
      <c r="A5" s="28" t="str">
        <f>'T14. Consolidación propuesta'!Q5</f>
        <v>PLAN/PROGRAMA: 
PROYECTO: Desarrollo de infraestructura y servicios Turísticos.</v>
      </c>
      <c r="B5" s="25" t="s">
        <v>438</v>
      </c>
      <c r="C5" s="25" t="s">
        <v>442</v>
      </c>
      <c r="D5" s="25"/>
      <c r="E5" s="25"/>
    </row>
    <row r="6" spans="1:5" s="4" customFormat="1" ht="48">
      <c r="A6" s="28" t="str">
        <f>'T14. Consolidación propuesta'!Q6</f>
        <v>PLAN/PROGRAMA: 
PROYECTO: Implementación y promoción de la ruta turística de la parroquia</v>
      </c>
      <c r="B6" s="25" t="s">
        <v>439</v>
      </c>
      <c r="C6" s="25" t="s">
        <v>443</v>
      </c>
      <c r="D6" s="25"/>
      <c r="E6" s="25"/>
    </row>
    <row r="7" spans="1:5" s="4" customFormat="1" ht="36">
      <c r="A7" s="28" t="str">
        <f>'T14. Consolidación propuesta'!Q7</f>
        <v>PLAN/PROGRAMA: 
PROYECTO: Tecnificación de la producción láctea</v>
      </c>
      <c r="B7" s="25" t="s">
        <v>440</v>
      </c>
      <c r="C7" s="25" t="s">
        <v>442</v>
      </c>
      <c r="D7" s="25"/>
      <c r="E7" s="25"/>
    </row>
    <row r="8" spans="1:5" ht="48">
      <c r="A8" s="28" t="str">
        <f>'T14. Consolidación propuesta'!Q8</f>
        <v>PLAN/PROGRAMA: 
PROYECTO: Implementación y mejoramiento del sistema vial parroquial</v>
      </c>
      <c r="B8" s="25" t="s">
        <v>441</v>
      </c>
      <c r="C8" s="25" t="s">
        <v>442</v>
      </c>
      <c r="D8" s="25"/>
      <c r="E8" s="25"/>
    </row>
    <row r="9" spans="1:5" ht="36">
      <c r="A9" s="28" t="str">
        <f>'T14. Consolidación propuesta'!Q9</f>
        <v>PLAN/PROGRAMA: 
PROYECTO: Iluminación para todos</v>
      </c>
      <c r="B9" s="25"/>
      <c r="C9" s="25"/>
      <c r="D9" s="25"/>
      <c r="E9" s="25"/>
    </row>
    <row r="10" spans="1:5" ht="36">
      <c r="A10" s="28" t="str">
        <f>'T14. Consolidación propuesta'!Q10</f>
        <v xml:space="preserve">PLAN/PROGRAMA: 
PROYECTO: </v>
      </c>
      <c r="B10" s="25"/>
      <c r="C10" s="25"/>
      <c r="D10" s="25"/>
      <c r="E10" s="25"/>
    </row>
    <row r="11" spans="1:5" ht="36">
      <c r="A11" s="28" t="str">
        <f>'T14. Consolidación propuesta'!Q11</f>
        <v xml:space="preserve">PLAN/PROGRAMA: 
PROYECTO: </v>
      </c>
      <c r="B11" s="25"/>
      <c r="C11" s="25"/>
      <c r="D11" s="25"/>
      <c r="E11" s="25"/>
    </row>
    <row r="12" spans="1:5" ht="36">
      <c r="A12" s="28" t="str">
        <f>'T14. Consolidación propuesta'!Q12</f>
        <v xml:space="preserve">PLAN/PROGRAMA: 
PROYECTO: </v>
      </c>
      <c r="B12" s="25"/>
      <c r="C12" s="25"/>
      <c r="D12" s="25"/>
      <c r="E12" s="25"/>
    </row>
    <row r="13" spans="1:5" ht="36">
      <c r="A13" s="28" t="str">
        <f>'T14. Consolidación propuesta'!Q13</f>
        <v xml:space="preserve">PLAN/PROGRAMA: 
PROYECTO: </v>
      </c>
      <c r="B13" s="25"/>
      <c r="C13" s="25"/>
      <c r="D13" s="25"/>
      <c r="E13" s="25"/>
    </row>
    <row r="14" spans="1:5" ht="36">
      <c r="A14" s="28" t="str">
        <f>'T14. Consolidación propuesta'!Q14</f>
        <v xml:space="preserve">PLAN/PROGRAMA: 
PROYECTO: </v>
      </c>
      <c r="B14" s="25"/>
      <c r="C14" s="25"/>
      <c r="D14" s="25"/>
      <c r="E14" s="25"/>
    </row>
    <row r="15" spans="1:5" ht="36">
      <c r="A15" s="28" t="str">
        <f>'T14. Consolidación propuesta'!Q15</f>
        <v xml:space="preserve">PLAN/PROGRAMA: 
PROYECTO: </v>
      </c>
      <c r="B15" s="25"/>
      <c r="C15" s="25"/>
      <c r="D15" s="25"/>
      <c r="E15" s="25"/>
    </row>
    <row r="16" spans="1:5" ht="36">
      <c r="A16" s="28" t="str">
        <f>'T14. Consolidación propuesta'!Q16</f>
        <v xml:space="preserve">PLAN/PROGRAMA: 
PROYECTO: </v>
      </c>
      <c r="B16" s="25"/>
      <c r="C16" s="25"/>
      <c r="D16" s="25"/>
      <c r="E16" s="25"/>
    </row>
    <row r="17" spans="1:5" ht="36">
      <c r="A17" s="28" t="str">
        <f>'T14. Consolidación propuesta'!Q17</f>
        <v xml:space="preserve">PLAN/PROGRAMA: 
PROYECTO: </v>
      </c>
      <c r="B17" s="25"/>
      <c r="C17" s="25"/>
      <c r="D17" s="25"/>
      <c r="E17" s="25"/>
    </row>
    <row r="18" spans="1:5" ht="36">
      <c r="A18" s="28" t="str">
        <f>'T14. Consolidación propuesta'!Q18</f>
        <v xml:space="preserve">PLAN/PROGRAMA: 
PROYECTO: </v>
      </c>
      <c r="B18" s="25"/>
      <c r="C18" s="25"/>
      <c r="D18" s="25"/>
      <c r="E18" s="25"/>
    </row>
    <row r="19" spans="1:5" ht="36">
      <c r="A19" s="28" t="str">
        <f>'T14. Consolidación propuesta'!Q19</f>
        <v xml:space="preserve">PLAN/PROGRAMA: 
PROYECTO: </v>
      </c>
      <c r="B19" s="25"/>
      <c r="C19" s="25"/>
      <c r="D19" s="25"/>
      <c r="E19" s="25"/>
    </row>
    <row r="20" spans="1:5" ht="36">
      <c r="A20" s="28" t="str">
        <f>'T14. Consolidación propuesta'!Q20</f>
        <v xml:space="preserve">PLAN/PROGRAMA: 
PROYECTO: </v>
      </c>
      <c r="B20" s="25"/>
      <c r="C20" s="25"/>
      <c r="D20" s="25"/>
      <c r="E20" s="25"/>
    </row>
    <row r="21" spans="1:5" ht="36">
      <c r="A21" s="28" t="str">
        <f>'T14. Consolidación propuesta'!Q21</f>
        <v xml:space="preserve">PLAN/PROGRAMA: 
PROYECTO: </v>
      </c>
      <c r="B21" s="25"/>
      <c r="C21" s="25"/>
      <c r="D21" s="25"/>
      <c r="E21" s="25"/>
    </row>
    <row r="22" spans="1:5" ht="36">
      <c r="A22" s="28" t="str">
        <f>'T14. Consolidación propuesta'!Q22</f>
        <v xml:space="preserve">PLAN/PROGRAMA: 
PROYECTO: </v>
      </c>
      <c r="B22" s="25"/>
      <c r="C22" s="25"/>
      <c r="D22" s="25"/>
      <c r="E22" s="25"/>
    </row>
    <row r="23" spans="1:5" ht="36">
      <c r="A23" s="28" t="str">
        <f>'T14. Consolidación propuesta'!Q23</f>
        <v xml:space="preserve">PLAN/PROGRAMA: 
PROYECTO: </v>
      </c>
      <c r="B23" s="25"/>
      <c r="C23" s="25"/>
      <c r="D23" s="25"/>
      <c r="E23" s="25"/>
    </row>
    <row r="24" spans="1:5" ht="36">
      <c r="A24" s="28" t="str">
        <f>'T14. Consolidación propuesta'!Q24</f>
        <v xml:space="preserve">PLAN/PROGRAMA: 
PROYECTO: </v>
      </c>
      <c r="B24" s="25"/>
      <c r="C24" s="25"/>
      <c r="D24" s="25"/>
      <c r="E24" s="25"/>
    </row>
    <row r="25" spans="1:5" ht="36">
      <c r="A25" s="28" t="str">
        <f>'T14. Consolidación propuesta'!Q25</f>
        <v xml:space="preserve">PLAN/PROGRAMA: 
PROYECTO: </v>
      </c>
      <c r="B25" s="25"/>
      <c r="C25" s="25"/>
      <c r="D25" s="25"/>
      <c r="E25" s="25"/>
    </row>
    <row r="26" spans="1:5" ht="36">
      <c r="A26" s="28" t="str">
        <f>'T14. Consolidación propuesta'!Q26</f>
        <v xml:space="preserve">PLAN/PROGRAMA: 
PROYECTO: </v>
      </c>
      <c r="B26" s="25"/>
      <c r="C26" s="25"/>
      <c r="D26" s="25"/>
      <c r="E26" s="25"/>
    </row>
    <row r="27" spans="1:5" ht="36">
      <c r="A27" s="28" t="str">
        <f>'T14. Consolidación propuesta'!Q27</f>
        <v xml:space="preserve">PLAN/PROGRAMA: 
PROYECTO: </v>
      </c>
      <c r="B27" s="25"/>
      <c r="C27" s="25"/>
      <c r="D27" s="25"/>
      <c r="E27" s="25"/>
    </row>
    <row r="28" spans="1:5" ht="36">
      <c r="A28" s="28" t="str">
        <f>'T14. Consolidación propuesta'!Q28</f>
        <v xml:space="preserve">PLAN/PROGRAMA: 
PROYECTO: </v>
      </c>
      <c r="B28" s="25"/>
      <c r="C28" s="25"/>
      <c r="D28" s="25"/>
      <c r="E28" s="25"/>
    </row>
    <row r="29" spans="1:5" ht="36">
      <c r="A29" s="28" t="str">
        <f>'T14. Consolidación propuesta'!Q29</f>
        <v xml:space="preserve">PLAN/PROGRAMA: 
PROYECTO: </v>
      </c>
      <c r="B29" s="25"/>
      <c r="C29" s="25"/>
      <c r="D29" s="25"/>
      <c r="E29" s="25"/>
    </row>
    <row r="30" spans="1:5" ht="36">
      <c r="A30" s="28" t="str">
        <f>'T14. Consolidación propuesta'!Q30</f>
        <v xml:space="preserve">PLAN/PROGRAMA: 
PROYECTO: </v>
      </c>
      <c r="B30" s="25"/>
      <c r="C30" s="25"/>
      <c r="D30" s="25"/>
      <c r="E30" s="25"/>
    </row>
    <row r="31" spans="1:5" ht="36">
      <c r="A31" s="28" t="str">
        <f>'T14. Consolidación propuesta'!Q31</f>
        <v xml:space="preserve">PLAN/PROGRAMA: 
PROYECTO: </v>
      </c>
      <c r="B31" s="25"/>
      <c r="C31" s="25"/>
      <c r="D31" s="25"/>
      <c r="E31" s="25"/>
    </row>
    <row r="32" spans="1:5" ht="36">
      <c r="A32" s="28" t="str">
        <f>'T14. Consolidación propuesta'!Q32</f>
        <v xml:space="preserve">PLAN/PROGRAMA: 
PROYECTO: </v>
      </c>
      <c r="B32" s="25"/>
      <c r="C32" s="25"/>
      <c r="D32" s="25"/>
      <c r="E32" s="25"/>
    </row>
    <row r="33" spans="1:5" ht="36">
      <c r="A33" s="28" t="str">
        <f>'T14. Consolidación propuesta'!Q33</f>
        <v xml:space="preserve">PLAN/PROGRAMA: 
PROYECTO: </v>
      </c>
      <c r="B33" s="25"/>
      <c r="C33" s="25"/>
      <c r="D33" s="25"/>
      <c r="E33" s="25"/>
    </row>
    <row r="34" spans="1:5" ht="36">
      <c r="A34" s="28" t="str">
        <f>'T14. Consolidación propuesta'!Q34</f>
        <v xml:space="preserve">PLAN/PROGRAMA: 
PROYECTO: </v>
      </c>
      <c r="B34" s="25"/>
      <c r="C34" s="25"/>
      <c r="D34" s="25"/>
      <c r="E34" s="25"/>
    </row>
    <row r="35" spans="1:5" ht="36">
      <c r="A35" s="28" t="str">
        <f>'T14. Consolidación propuesta'!Q35</f>
        <v xml:space="preserve">PLAN/PROGRAMA: 
PROYECTO: </v>
      </c>
      <c r="B35" s="25"/>
      <c r="C35" s="25"/>
      <c r="D35" s="25"/>
      <c r="E35" s="25"/>
    </row>
    <row r="36" spans="1:5" ht="36">
      <c r="A36" s="28" t="str">
        <f>'T14. Consolidación propuesta'!Q36</f>
        <v xml:space="preserve">PLAN/PROGRAMA: 
PROYECTO: </v>
      </c>
      <c r="B36" s="25"/>
      <c r="C36" s="25"/>
      <c r="D36" s="25"/>
      <c r="E36" s="25"/>
    </row>
    <row r="37" spans="1:5" ht="36">
      <c r="A37" s="28" t="str">
        <f>'T14. Consolidación propuesta'!Q37</f>
        <v xml:space="preserve">PLAN/PROGRAMA: 
PROYECTO: </v>
      </c>
      <c r="B37" s="25"/>
      <c r="C37" s="25"/>
      <c r="D37" s="25"/>
      <c r="E37" s="25"/>
    </row>
    <row r="38" spans="1:5" ht="36">
      <c r="A38" s="28" t="str">
        <f>'T14. Consolidación propuesta'!Q38</f>
        <v xml:space="preserve">PLAN/PROGRAMA: 
PROYECTO: </v>
      </c>
      <c r="B38" s="25"/>
      <c r="C38" s="25"/>
      <c r="D38" s="25"/>
      <c r="E38" s="25"/>
    </row>
    <row r="39" spans="1:5" ht="36">
      <c r="A39" s="28" t="str">
        <f>'T14. Consolidación propuesta'!Q39</f>
        <v xml:space="preserve">PLAN/PROGRAMA: 
PROYECTO: </v>
      </c>
      <c r="B39" s="25"/>
      <c r="C39" s="25"/>
      <c r="D39" s="25"/>
      <c r="E39" s="25"/>
    </row>
    <row r="40" spans="1:5" ht="36">
      <c r="A40" s="28" t="str">
        <f>'T14. Consolidación propuesta'!Q40</f>
        <v xml:space="preserve">PLAN/PROGRAMA: 
PROYECTO: </v>
      </c>
      <c r="B40" s="25"/>
      <c r="C40" s="25"/>
      <c r="D40" s="25"/>
      <c r="E40" s="25"/>
    </row>
    <row r="41" spans="1:5" ht="36">
      <c r="A41" s="28" t="str">
        <f>'T14. Consolidación propuesta'!Q41</f>
        <v xml:space="preserve">PLAN/PROGRAMA: 
PROYECTO: </v>
      </c>
      <c r="B41" s="25"/>
      <c r="C41" s="25"/>
      <c r="D41" s="25"/>
      <c r="E41" s="25"/>
    </row>
    <row r="42" spans="1:5" ht="36">
      <c r="A42" s="28" t="str">
        <f>'T14. Consolidación propuesta'!Q42</f>
        <v xml:space="preserve">PLAN/PROGRAMA: 
PROYECTO: </v>
      </c>
      <c r="B42" s="25"/>
      <c r="C42" s="25"/>
      <c r="D42" s="25"/>
      <c r="E42" s="25"/>
    </row>
    <row r="43" spans="1:5" ht="36">
      <c r="A43" s="28" t="str">
        <f>'T14. Consolidación propuesta'!Q43</f>
        <v xml:space="preserve">PLAN/PROGRAMA: 
PROYECTO: </v>
      </c>
      <c r="B43" s="25"/>
      <c r="C43" s="25"/>
      <c r="D43" s="25"/>
      <c r="E43" s="25"/>
    </row>
    <row r="44" spans="1:5" ht="36">
      <c r="A44" s="28" t="str">
        <f>'T14. Consolidación propuesta'!Q44</f>
        <v xml:space="preserve">PLAN/PROGRAMA: 
PROYECTO: </v>
      </c>
      <c r="B44" s="25"/>
      <c r="C44" s="25"/>
      <c r="D44" s="25"/>
      <c r="E44" s="25"/>
    </row>
    <row r="45" spans="1:5" ht="36">
      <c r="A45" s="28" t="str">
        <f>'T14. Consolidación propuesta'!Q45</f>
        <v xml:space="preserve">PLAN/PROGRAMA: 
PROYECTO: </v>
      </c>
      <c r="B45" s="25"/>
      <c r="C45" s="25"/>
      <c r="D45" s="25"/>
      <c r="E45" s="25"/>
    </row>
    <row r="46" spans="1:5" ht="36">
      <c r="A46" s="28" t="str">
        <f>'T14. Consolidación propuesta'!Q46</f>
        <v xml:space="preserve">PLAN/PROGRAMA: 
PROYECTO: </v>
      </c>
      <c r="B46" s="25"/>
      <c r="C46" s="25"/>
      <c r="D46" s="25"/>
      <c r="E46" s="25"/>
    </row>
    <row r="47" spans="1:5" ht="36">
      <c r="A47" s="28" t="str">
        <f>'T14. Consolidación propuesta'!Q47</f>
        <v xml:space="preserve">PLAN/PROGRAMA: 
PROYECTO: </v>
      </c>
      <c r="B47" s="25"/>
      <c r="C47" s="25"/>
      <c r="D47" s="25"/>
      <c r="E47" s="25"/>
    </row>
    <row r="48" spans="1:5" ht="36">
      <c r="A48" s="28" t="str">
        <f>'T14. Consolidación propuesta'!Q48</f>
        <v xml:space="preserve">PLAN/PROGRAMA: 
PROYECTO: </v>
      </c>
      <c r="B48" s="25"/>
      <c r="C48" s="25"/>
      <c r="D48" s="25"/>
      <c r="E48" s="25"/>
    </row>
    <row r="49" spans="1:5" ht="36">
      <c r="A49" s="28" t="str">
        <f>'T14. Consolidación propuesta'!Q49</f>
        <v xml:space="preserve">PLAN/PROGRAMA: 
PROYECTO: </v>
      </c>
      <c r="B49" s="25"/>
      <c r="C49" s="25"/>
      <c r="D49" s="25"/>
      <c r="E49" s="25"/>
    </row>
    <row r="50" spans="1:5" ht="36">
      <c r="A50" s="28" t="str">
        <f>'T14. Consolidación propuesta'!Q50</f>
        <v xml:space="preserve">PLAN/PROGRAMA: 
PROYECTO: </v>
      </c>
      <c r="B50" s="25"/>
      <c r="C50" s="25"/>
      <c r="D50" s="25"/>
      <c r="E50" s="25"/>
    </row>
    <row r="51" spans="1:5" ht="36">
      <c r="A51" s="28" t="str">
        <f>'T14. Consolidación propuesta'!Q51</f>
        <v xml:space="preserve">PLAN/PROGRAMA: 
PROYECTO: </v>
      </c>
      <c r="B51" s="25"/>
      <c r="C51" s="25"/>
      <c r="D51" s="25"/>
      <c r="E51" s="25"/>
    </row>
    <row r="52" spans="1:5" ht="36">
      <c r="A52" s="28" t="str">
        <f>'T14. Consolidación propuesta'!Q52</f>
        <v xml:space="preserve">PLAN/PROGRAMA: 
PROYECTO: </v>
      </c>
      <c r="B52" s="25"/>
      <c r="C52" s="25"/>
      <c r="D52" s="25"/>
      <c r="E52" s="25"/>
    </row>
    <row r="53" spans="1:5" ht="36">
      <c r="A53" s="28" t="str">
        <f>'T14. Consolidación propuesta'!Q53</f>
        <v xml:space="preserve">PLAN/PROGRAMA: 
PROYECTO: </v>
      </c>
      <c r="B53" s="25"/>
      <c r="C53" s="25"/>
      <c r="D53" s="25"/>
      <c r="E53" s="25"/>
    </row>
    <row r="54" spans="1:5" ht="36">
      <c r="A54" s="28" t="str">
        <f>'T14. Consolidación propuesta'!Q54</f>
        <v xml:space="preserve">PLAN/PROGRAMA: 
PROYECTO: </v>
      </c>
      <c r="B54" s="25"/>
      <c r="C54" s="25"/>
      <c r="D54" s="25"/>
      <c r="E54" s="25"/>
    </row>
    <row r="55" spans="1:5" ht="36">
      <c r="A55" s="28" t="str">
        <f>'T14. Consolidación propuesta'!Q55</f>
        <v xml:space="preserve">PLAN/PROGRAMA: 
PROYECTO: </v>
      </c>
      <c r="B55" s="25"/>
      <c r="C55" s="25"/>
      <c r="D55" s="25"/>
      <c r="E55" s="25"/>
    </row>
    <row r="56" spans="1:5" ht="36">
      <c r="A56" s="28" t="str">
        <f>'T14. Consolidación propuesta'!Q56</f>
        <v xml:space="preserve">PLAN/PROGRAMA: 
PROYECTO: </v>
      </c>
      <c r="B56" s="25"/>
      <c r="C56" s="25"/>
      <c r="D56" s="25"/>
      <c r="E56" s="25"/>
    </row>
    <row r="57" spans="1:5" ht="36">
      <c r="A57" s="28" t="str">
        <f>'T14. Consolidación propuesta'!Q57</f>
        <v xml:space="preserve">PLAN/PROGRAMA: 
PROYECTO: </v>
      </c>
      <c r="B57" s="25"/>
      <c r="C57" s="25"/>
      <c r="D57" s="25"/>
      <c r="E57" s="25"/>
    </row>
    <row r="58" spans="1:5" ht="36">
      <c r="A58" s="28" t="str">
        <f>'T14. Consolidación propuesta'!Q58</f>
        <v xml:space="preserve">PLAN/PROGRAMA: 
PROYECTO: </v>
      </c>
      <c r="B58" s="25"/>
      <c r="C58" s="25"/>
      <c r="D58" s="25"/>
      <c r="E58" s="25"/>
    </row>
    <row r="59" spans="1:5" ht="36">
      <c r="A59" s="28" t="str">
        <f>'T14. Consolidación propuesta'!Q59</f>
        <v xml:space="preserve">PLAN/PROGRAMA: 
PROYECTO: </v>
      </c>
      <c r="B59" s="25"/>
      <c r="C59" s="25"/>
      <c r="D59" s="25"/>
      <c r="E59" s="25"/>
    </row>
    <row r="60" spans="1:5" ht="36">
      <c r="A60" s="28" t="str">
        <f>'T14. Consolidación propuesta'!Q60</f>
        <v xml:space="preserve">PLAN/PROGRAMA: 
PROYECTO: </v>
      </c>
      <c r="B60" s="25"/>
      <c r="C60" s="25"/>
      <c r="D60" s="25"/>
      <c r="E60" s="25"/>
    </row>
    <row r="61" spans="1:5" ht="36">
      <c r="A61" s="28" t="str">
        <f>'T14. Consolidación propuesta'!Q61</f>
        <v xml:space="preserve">PLAN/PROGRAMA: 
PROYECTO: </v>
      </c>
      <c r="B61" s="25"/>
      <c r="C61" s="25"/>
      <c r="D61" s="25"/>
      <c r="E61" s="25"/>
    </row>
    <row r="62" spans="1:5" ht="36">
      <c r="A62" s="28" t="str">
        <f>'T14. Consolidación propuesta'!Q62</f>
        <v xml:space="preserve">PLAN/PROGRAMA: 
PROYECTO: </v>
      </c>
      <c r="B62" s="25"/>
      <c r="C62" s="25"/>
      <c r="D62" s="25"/>
      <c r="E62" s="25"/>
    </row>
    <row r="63" spans="1:5" ht="36">
      <c r="A63" s="28" t="str">
        <f>'T14. Consolidación propuesta'!Q63</f>
        <v xml:space="preserve">PLAN/PROGRAMA: 
PROYECTO: </v>
      </c>
      <c r="B63" s="25"/>
      <c r="C63" s="25"/>
      <c r="D63" s="25"/>
      <c r="E63" s="25"/>
    </row>
    <row r="64" spans="1:5" ht="36">
      <c r="A64" s="28" t="str">
        <f>'T14. Consolidación propuesta'!Q64</f>
        <v xml:space="preserve">PLAN/PROGRAMA: 
PROYECTO: </v>
      </c>
      <c r="B64" s="25"/>
      <c r="C64" s="25"/>
      <c r="D64" s="25"/>
      <c r="E64" s="25"/>
    </row>
    <row r="65" spans="1:5" ht="36">
      <c r="A65" s="28" t="str">
        <f>'T14. Consolidación propuesta'!Q65</f>
        <v xml:space="preserve">PLAN/PROGRAMA: 
PROYECTO: </v>
      </c>
      <c r="B65" s="25"/>
      <c r="C65" s="25"/>
      <c r="D65" s="25"/>
      <c r="E65" s="25"/>
    </row>
    <row r="66" spans="1:5" ht="36">
      <c r="A66" s="28" t="str">
        <f>'T14. Consolidación propuesta'!Q66</f>
        <v xml:space="preserve">PLAN/PROGRAMA: 
PROYECTO: </v>
      </c>
      <c r="B66" s="25"/>
      <c r="C66" s="25"/>
      <c r="D66" s="25"/>
      <c r="E66" s="25"/>
    </row>
    <row r="67" spans="1:5" ht="36">
      <c r="A67" s="28" t="str">
        <f>'T14. Consolidación propuesta'!Q67</f>
        <v xml:space="preserve">PLAN/PROGRAMA: 
PROYECTO: </v>
      </c>
      <c r="B67" s="25"/>
      <c r="C67" s="25"/>
      <c r="D67" s="25"/>
      <c r="E67" s="25"/>
    </row>
    <row r="68" spans="1:5" ht="36">
      <c r="A68" s="28" t="str">
        <f>'T14. Consolidación propuesta'!Q68</f>
        <v xml:space="preserve">PLAN/PROGRAMA: 
PROYECTO: </v>
      </c>
      <c r="B68" s="25"/>
      <c r="C68" s="25"/>
      <c r="D68" s="25"/>
      <c r="E68" s="25"/>
    </row>
    <row r="69" spans="1:5" ht="36">
      <c r="A69" s="28" t="str">
        <f>'T14. Consolidación propuesta'!Q69</f>
        <v xml:space="preserve">PLAN/PROGRAMA: 
PROYECTO: </v>
      </c>
      <c r="B69" s="25"/>
      <c r="C69" s="25"/>
      <c r="D69" s="25"/>
      <c r="E69" s="25"/>
    </row>
    <row r="70" spans="1:5" ht="36">
      <c r="A70" s="28" t="str">
        <f>'T14. Consolidación propuesta'!Q70</f>
        <v xml:space="preserve">PLAN/PROGRAMA: 
PROYECTO: </v>
      </c>
      <c r="B70" s="25"/>
      <c r="C70" s="25"/>
      <c r="D70" s="25"/>
      <c r="E70" s="25"/>
    </row>
    <row r="71" spans="1:5" ht="36">
      <c r="A71" s="28" t="str">
        <f>'T14. Consolidación propuesta'!Q71</f>
        <v xml:space="preserve">PLAN/PROGRAMA: 
PROYECTO: </v>
      </c>
      <c r="B71" s="25"/>
      <c r="C71" s="25"/>
      <c r="D71" s="25"/>
      <c r="E71" s="25"/>
    </row>
    <row r="72" spans="1:5" ht="36">
      <c r="A72" s="28" t="str">
        <f>'T14. Consolidación propuesta'!Q72</f>
        <v xml:space="preserve">PLAN/PROGRAMA: 
PROYECTO: </v>
      </c>
      <c r="B72" s="25"/>
      <c r="C72" s="25"/>
      <c r="D72" s="25"/>
      <c r="E72" s="25"/>
    </row>
    <row r="73" spans="1:5" ht="36">
      <c r="A73" s="28" t="str">
        <f>'T14. Consolidación propuesta'!Q73</f>
        <v xml:space="preserve">PLAN/PROGRAMA: 
PROYECTO: </v>
      </c>
      <c r="B73" s="25"/>
      <c r="C73" s="25"/>
      <c r="D73" s="25"/>
      <c r="E73" s="25"/>
    </row>
    <row r="74" spans="1:5" ht="36">
      <c r="A74" s="28" t="str">
        <f>'T14. Consolidación propuesta'!Q74</f>
        <v xml:space="preserve">PLAN/PROGRAMA: 
PROYECTO: </v>
      </c>
      <c r="B74" s="25"/>
      <c r="C74" s="25"/>
      <c r="D74" s="25"/>
      <c r="E74" s="25"/>
    </row>
    <row r="75" spans="1:5" ht="36">
      <c r="A75" s="28" t="str">
        <f>'T14. Consolidación propuesta'!Q75</f>
        <v xml:space="preserve">PLAN/PROGRAMA: 
PROYECTO: </v>
      </c>
      <c r="B75" s="25"/>
      <c r="C75" s="25"/>
      <c r="D75" s="25"/>
      <c r="E75" s="25"/>
    </row>
    <row r="76" spans="1:5" ht="36">
      <c r="A76" s="28" t="str">
        <f>'T14. Consolidación propuesta'!Q76</f>
        <v xml:space="preserve">PLAN/PROGRAMA: 
PROYECTO: </v>
      </c>
      <c r="B76" s="25"/>
      <c r="C76" s="25"/>
      <c r="D76" s="25"/>
      <c r="E76" s="25"/>
    </row>
    <row r="77" spans="1:5" ht="36">
      <c r="A77" s="28" t="str">
        <f>'T14. Consolidación propuesta'!Q77</f>
        <v xml:space="preserve">PLAN/PROGRAMA: 
PROYECTO: </v>
      </c>
      <c r="B77" s="25"/>
      <c r="C77" s="25"/>
      <c r="D77" s="25"/>
      <c r="E77" s="25"/>
    </row>
    <row r="78" spans="1:5" ht="36">
      <c r="A78" s="28" t="str">
        <f>'T14. Consolidación propuesta'!Q78</f>
        <v xml:space="preserve">PLAN/PROGRAMA: 
PROYECTO: </v>
      </c>
      <c r="B78" s="25"/>
      <c r="C78" s="25"/>
      <c r="D78" s="25"/>
      <c r="E78" s="25"/>
    </row>
    <row r="79" spans="1:5" ht="36">
      <c r="A79" s="28" t="str">
        <f>'T14. Consolidación propuesta'!Q79</f>
        <v xml:space="preserve">PLAN/PROGRAMA: 
PROYECTO: </v>
      </c>
      <c r="B79" s="25"/>
      <c r="C79" s="25"/>
      <c r="D79" s="25"/>
      <c r="E79" s="25"/>
    </row>
    <row r="80" spans="1:5" ht="36">
      <c r="A80" s="28" t="str">
        <f>'T14. Consolidación propuesta'!Q80</f>
        <v xml:space="preserve">PLAN/PROGRAMA: 
PROYECTO: </v>
      </c>
      <c r="B80" s="25"/>
      <c r="C80" s="25"/>
      <c r="D80" s="25"/>
      <c r="E80" s="25"/>
    </row>
    <row r="81" spans="1:5" ht="36">
      <c r="A81" s="28" t="str">
        <f>'T14. Consolidación propuesta'!Q81</f>
        <v xml:space="preserve">PLAN/PROGRAMA: 
PROYECTO: </v>
      </c>
      <c r="B81" s="25"/>
      <c r="C81" s="25"/>
      <c r="D81" s="25"/>
      <c r="E81" s="25"/>
    </row>
    <row r="82" spans="1:5" ht="36">
      <c r="A82" s="28" t="str">
        <f>'T14. Consolidación propuesta'!Q82</f>
        <v xml:space="preserve">PLAN/PROGRAMA: 
PROYECTO: </v>
      </c>
      <c r="B82" s="25"/>
      <c r="C82" s="25"/>
      <c r="D82" s="25"/>
      <c r="E82" s="25"/>
    </row>
    <row r="83" spans="1:5" ht="36">
      <c r="A83" s="28" t="str">
        <f>'T14. Consolidación propuesta'!Q83</f>
        <v xml:space="preserve">PLAN/PROGRAMA: 
PROYECTO: </v>
      </c>
      <c r="B83" s="25"/>
      <c r="C83" s="25"/>
      <c r="D83" s="25"/>
      <c r="E83" s="25"/>
    </row>
    <row r="84" spans="1:5" ht="36">
      <c r="A84" s="28" t="str">
        <f>'T14. Consolidación propuesta'!Q84</f>
        <v xml:space="preserve">PLAN/PROGRAMA: 
PROYECTO: </v>
      </c>
      <c r="B84" s="25"/>
      <c r="C84" s="25"/>
      <c r="D84" s="25"/>
      <c r="E84" s="25"/>
    </row>
    <row r="85" spans="1:5" ht="36">
      <c r="A85" s="28" t="str">
        <f>'T14. Consolidación propuesta'!Q85</f>
        <v xml:space="preserve">PLAN/PROGRAMA: 
PROYECTO: </v>
      </c>
      <c r="B85" s="25"/>
      <c r="C85" s="25"/>
      <c r="D85" s="25"/>
      <c r="E85" s="25"/>
    </row>
    <row r="86" spans="1:5" ht="36">
      <c r="A86" s="28" t="str">
        <f>'T14. Consolidación propuesta'!Q86</f>
        <v xml:space="preserve">PLAN/PROGRAMA: 
PROYECTO: </v>
      </c>
      <c r="B86" s="25"/>
      <c r="C86" s="25"/>
      <c r="D86" s="25"/>
      <c r="E86" s="25"/>
    </row>
    <row r="87" spans="1:5" ht="36">
      <c r="A87" s="28" t="str">
        <f>'T14. Consolidación propuesta'!Q87</f>
        <v xml:space="preserve">PLAN/PROGRAMA: 
PROYECTO: </v>
      </c>
      <c r="B87" s="25"/>
      <c r="C87" s="25"/>
      <c r="D87" s="25"/>
      <c r="E87" s="25"/>
    </row>
    <row r="88" spans="1:5" ht="36">
      <c r="A88" s="28" t="str">
        <f>'T14. Consolidación propuesta'!Q88</f>
        <v xml:space="preserve">PLAN/PROGRAMA: 
PROYECTO: </v>
      </c>
      <c r="B88" s="25"/>
      <c r="C88" s="25"/>
      <c r="D88" s="25"/>
      <c r="E88" s="25"/>
    </row>
    <row r="89" spans="1:5" ht="36">
      <c r="A89" s="28" t="str">
        <f>'T14. Consolidación propuesta'!Q89</f>
        <v xml:space="preserve">PLAN/PROGRAMA: 
PROYECTO: </v>
      </c>
      <c r="B89" s="25"/>
      <c r="C89" s="25"/>
      <c r="D89" s="25"/>
      <c r="E89" s="25"/>
    </row>
    <row r="90" spans="1:5" ht="36">
      <c r="A90" s="28" t="str">
        <f>'T14. Consolidación propuesta'!Q90</f>
        <v xml:space="preserve">PLAN/PROGRAMA: 
PROYECTO: </v>
      </c>
      <c r="B90" s="25"/>
      <c r="C90" s="25"/>
      <c r="D90" s="25"/>
      <c r="E90" s="25"/>
    </row>
    <row r="91" spans="1:5" ht="36">
      <c r="A91" s="28" t="str">
        <f>'T14. Consolidación propuesta'!Q91</f>
        <v xml:space="preserve">PLAN/PROGRAMA: 
PROYECTO: </v>
      </c>
      <c r="B91" s="25"/>
      <c r="C91" s="25"/>
      <c r="D91" s="25"/>
      <c r="E91" s="25"/>
    </row>
    <row r="92" spans="1:5" ht="36">
      <c r="A92" s="28" t="str">
        <f>'T14. Consolidación propuesta'!Q92</f>
        <v xml:space="preserve">PLAN/PROGRAMA: 
PROYECTO: </v>
      </c>
      <c r="B92" s="25"/>
      <c r="C92" s="25"/>
      <c r="D92" s="25"/>
      <c r="E92" s="25"/>
    </row>
    <row r="93" spans="1:5" ht="36">
      <c r="A93" s="28" t="str">
        <f>'T14. Consolidación propuesta'!Q93</f>
        <v xml:space="preserve">PLAN/PROGRAMA: 
PROYECTO: </v>
      </c>
      <c r="B93" s="25"/>
      <c r="C93" s="25"/>
      <c r="D93" s="25"/>
      <c r="E93" s="25"/>
    </row>
    <row r="94" spans="1:5" ht="36">
      <c r="A94" s="28" t="str">
        <f>'T14. Consolidación propuesta'!Q94</f>
        <v xml:space="preserve">PLAN/PROGRAMA: 
PROYECTO: </v>
      </c>
      <c r="B94" s="25"/>
      <c r="C94" s="25"/>
      <c r="D94" s="25"/>
      <c r="E94" s="25"/>
    </row>
    <row r="95" spans="1:5" ht="36">
      <c r="A95" s="28" t="str">
        <f>'T14. Consolidación propuesta'!Q95</f>
        <v xml:space="preserve">PLAN/PROGRAMA: 
PROYECTO: </v>
      </c>
      <c r="B95" s="25"/>
      <c r="C95" s="25"/>
      <c r="D95" s="25"/>
      <c r="E95" s="25"/>
    </row>
    <row r="96" spans="1:5" ht="36">
      <c r="A96" s="28" t="str">
        <f>'T14. Consolidación propuesta'!Q96</f>
        <v xml:space="preserve">PLAN/PROGRAMA: 
PROYECTO: </v>
      </c>
      <c r="B96" s="25"/>
      <c r="C96" s="25"/>
      <c r="D96" s="25"/>
      <c r="E96" s="25"/>
    </row>
    <row r="97" spans="1:5" ht="36">
      <c r="A97" s="28" t="str">
        <f>'T14. Consolidación propuesta'!Q97</f>
        <v xml:space="preserve">PLAN/PROGRAMA: 
PROYECTO: </v>
      </c>
      <c r="B97" s="25"/>
      <c r="C97" s="25"/>
      <c r="D97" s="25"/>
      <c r="E97" s="25"/>
    </row>
    <row r="98" spans="1:5" ht="36">
      <c r="A98" s="28" t="str">
        <f>'T14. Consolidación propuesta'!Q98</f>
        <v xml:space="preserve">PLAN/PROGRAMA: 
PROYECTO: </v>
      </c>
      <c r="B98" s="25"/>
      <c r="C98" s="25"/>
      <c r="D98" s="25"/>
      <c r="E98" s="25"/>
    </row>
    <row r="99" spans="1:5" ht="36">
      <c r="A99" s="28" t="str">
        <f>'T14. Consolidación propuesta'!Q99</f>
        <v xml:space="preserve">PLAN/PROGRAMA: 
PROYECTO: </v>
      </c>
      <c r="B99" s="25"/>
      <c r="C99" s="25"/>
      <c r="D99" s="25"/>
      <c r="E99" s="25"/>
    </row>
    <row r="100" spans="1:5" ht="36">
      <c r="A100" s="28" t="str">
        <f>'T14. Consolidación propuesta'!Q100</f>
        <v xml:space="preserve">PLAN/PROGRAMA: 
PROYECTO: </v>
      </c>
      <c r="B100" s="25"/>
      <c r="C100" s="25"/>
      <c r="D100" s="25"/>
      <c r="E100" s="25"/>
    </row>
    <row r="101" spans="1:5" ht="36">
      <c r="A101" s="28" t="str">
        <f>'T14. Consolidación propuesta'!Q101</f>
        <v xml:space="preserve">PLAN/PROGRAMA: 
PROYECTO: </v>
      </c>
      <c r="B101" s="25"/>
      <c r="C101" s="25"/>
      <c r="D101" s="25"/>
      <c r="E101" s="25"/>
    </row>
    <row r="102" spans="1:5" ht="36">
      <c r="A102" s="28" t="str">
        <f>'T14. Consolidación propuesta'!Q102</f>
        <v xml:space="preserve">PLAN/PROGRAMA: 
PROYECTO: </v>
      </c>
      <c r="B102" s="25"/>
      <c r="C102" s="25"/>
      <c r="D102" s="25"/>
      <c r="E102" s="25"/>
    </row>
    <row r="103" spans="1:5" ht="36">
      <c r="A103" s="28" t="str">
        <f>'T14. Consolidación propuesta'!Q103</f>
        <v xml:space="preserve">PLAN/PROGRAMA: 
PROYECTO: </v>
      </c>
      <c r="B103" s="25"/>
      <c r="C103" s="25"/>
      <c r="D103" s="25"/>
      <c r="E103" s="25"/>
    </row>
    <row r="104" spans="1:5" ht="36">
      <c r="A104" s="28" t="str">
        <f>'T14. Consolidación propuesta'!Q104</f>
        <v xml:space="preserve">PLAN/PROGRAMA: 
PROYECTO: </v>
      </c>
      <c r="B104" s="25"/>
      <c r="C104" s="25"/>
      <c r="D104" s="25"/>
      <c r="E104" s="25"/>
    </row>
    <row r="105" spans="1:5" ht="36">
      <c r="A105" s="28" t="str">
        <f>'T14. Consolidación propuesta'!Q105</f>
        <v xml:space="preserve">PLAN/PROGRAMA: 
PROYECTO: </v>
      </c>
      <c r="B105" s="25"/>
      <c r="C105" s="25"/>
      <c r="D105" s="25"/>
      <c r="E105" s="25"/>
    </row>
    <row r="106" spans="1:5" ht="36">
      <c r="A106" s="28" t="str">
        <f>'T14. Consolidación propuesta'!Q106</f>
        <v xml:space="preserve">PLAN/PROGRAMA: 
PROYECTO: </v>
      </c>
      <c r="B106" s="25"/>
      <c r="C106" s="25"/>
      <c r="D106" s="25"/>
      <c r="E106" s="25"/>
    </row>
    <row r="107" spans="1:5" ht="36">
      <c r="A107" s="28" t="str">
        <f>'T14. Consolidación propuesta'!Q107</f>
        <v xml:space="preserve">PLAN/PROGRAMA: 
PROYECTO: </v>
      </c>
      <c r="B107" s="25"/>
      <c r="C107" s="25"/>
      <c r="D107" s="25"/>
      <c r="E107" s="25"/>
    </row>
    <row r="108" spans="1:5" ht="36">
      <c r="A108" s="28" t="str">
        <f>'T14. Consolidación propuesta'!Q108</f>
        <v xml:space="preserve">PLAN/PROGRAMA: 
PROYECTO: </v>
      </c>
      <c r="B108" s="25"/>
      <c r="C108" s="25"/>
      <c r="D108" s="25"/>
      <c r="E108" s="25"/>
    </row>
    <row r="109" spans="1:5" ht="36">
      <c r="A109" s="28" t="str">
        <f>'T14. Consolidación propuesta'!Q109</f>
        <v xml:space="preserve">PLAN/PROGRAMA: 
PROYECTO: </v>
      </c>
      <c r="B109" s="25"/>
      <c r="C109" s="25"/>
      <c r="D109" s="25"/>
      <c r="E109" s="25"/>
    </row>
    <row r="110" spans="1:5" ht="36">
      <c r="A110" s="28" t="str">
        <f>'T14. Consolidación propuesta'!Q110</f>
        <v xml:space="preserve">PLAN/PROGRAMA: 
PROYECTO: </v>
      </c>
      <c r="B110" s="25"/>
      <c r="C110" s="25"/>
      <c r="D110" s="25"/>
      <c r="E110" s="25"/>
    </row>
    <row r="111" spans="1:5" ht="36">
      <c r="A111" s="28" t="str">
        <f>'T14. Consolidación propuesta'!Q111</f>
        <v xml:space="preserve">PLAN/PROGRAMA: 
PROYECTO: </v>
      </c>
      <c r="B111" s="25"/>
      <c r="C111" s="25"/>
      <c r="D111" s="25"/>
      <c r="E111" s="25"/>
    </row>
    <row r="112" spans="1:5" ht="36">
      <c r="A112" s="28" t="str">
        <f>'T14. Consolidación propuesta'!Q112</f>
        <v xml:space="preserve">PLAN/PROGRAMA: 
PROYECTO: </v>
      </c>
      <c r="B112" s="25"/>
      <c r="C112" s="25"/>
      <c r="D112" s="25"/>
      <c r="E112" s="25"/>
    </row>
    <row r="113" spans="1:5" ht="36">
      <c r="A113" s="28" t="str">
        <f>'T14. Consolidación propuesta'!Q113</f>
        <v xml:space="preserve">PLAN/PROGRAMA: 
PROYECTO: </v>
      </c>
      <c r="B113" s="25"/>
      <c r="C113" s="25"/>
      <c r="D113" s="25"/>
      <c r="E113" s="25"/>
    </row>
    <row r="114" spans="1:5" ht="36">
      <c r="A114" s="28" t="str">
        <f>'T14. Consolidación propuesta'!Q114</f>
        <v xml:space="preserve">PLAN/PROGRAMA: 
PROYECTO: </v>
      </c>
      <c r="B114" s="25"/>
      <c r="C114" s="25"/>
      <c r="D114" s="25"/>
      <c r="E114" s="25"/>
    </row>
    <row r="115" spans="1:5" ht="36">
      <c r="A115" s="28" t="str">
        <f>'T14. Consolidación propuesta'!Q115</f>
        <v xml:space="preserve">PLAN/PROGRAMA: 
PROYECTO: </v>
      </c>
      <c r="B115" s="25"/>
      <c r="C115" s="25"/>
      <c r="D115" s="25"/>
      <c r="E115" s="25"/>
    </row>
    <row r="116" spans="1:5" ht="36">
      <c r="A116" s="28" t="str">
        <f>'T14. Consolidación propuesta'!Q116</f>
        <v xml:space="preserve">PLAN/PROGRAMA: 
PROYECTO: </v>
      </c>
      <c r="B116" s="25"/>
      <c r="C116" s="25"/>
      <c r="D116" s="25"/>
      <c r="E116" s="25"/>
    </row>
    <row r="117" spans="1:5" ht="36">
      <c r="A117" s="28" t="str">
        <f>'T14. Consolidación propuesta'!Q117</f>
        <v xml:space="preserve">PLAN/PROGRAMA: 
PROYECTO: </v>
      </c>
      <c r="B117" s="25"/>
      <c r="C117" s="25"/>
      <c r="D117" s="25"/>
      <c r="E117" s="25"/>
    </row>
    <row r="118" spans="1:5" ht="36">
      <c r="A118" s="28" t="str">
        <f>'T14. Consolidación propuesta'!Q118</f>
        <v xml:space="preserve">PLAN/PROGRAMA: 
PROYECTO: </v>
      </c>
      <c r="B118" s="25"/>
      <c r="C118" s="25"/>
      <c r="D118" s="25"/>
      <c r="E118" s="25"/>
    </row>
    <row r="119" spans="1:5" ht="36">
      <c r="A119" s="28" t="str">
        <f>'T14. Consolidación propuesta'!Q119</f>
        <v xml:space="preserve">PLAN/PROGRAMA: 
PROYECTO: </v>
      </c>
      <c r="B119" s="25"/>
      <c r="C119" s="25"/>
      <c r="D119" s="25"/>
      <c r="E119" s="25"/>
    </row>
    <row r="120" spans="1:5" ht="36">
      <c r="A120" s="28" t="str">
        <f>'T14. Consolidación propuesta'!Q120</f>
        <v xml:space="preserve">PLAN/PROGRAMA: 
PROYECTO: </v>
      </c>
      <c r="B120" s="25"/>
      <c r="C120" s="25"/>
      <c r="D120" s="25"/>
      <c r="E120" s="25"/>
    </row>
    <row r="121" spans="1:5" ht="36">
      <c r="A121" s="28" t="str">
        <f>'T14. Consolidación propuesta'!Q121</f>
        <v xml:space="preserve">PLAN/PROGRAMA: 
PROYECTO: </v>
      </c>
      <c r="B121" s="25"/>
      <c r="C121" s="25"/>
      <c r="D121" s="25"/>
      <c r="E121" s="25"/>
    </row>
    <row r="122" spans="1:5" ht="36">
      <c r="A122" s="28" t="str">
        <f>'T14. Consolidación propuesta'!Q122</f>
        <v xml:space="preserve">PLAN/PROGRAMA: 
PROYECTO: </v>
      </c>
      <c r="B122" s="25"/>
      <c r="C122" s="25"/>
      <c r="D122" s="25"/>
      <c r="E122" s="25"/>
    </row>
    <row r="123" spans="1:5" ht="36">
      <c r="A123" s="28" t="str">
        <f>'T14. Consolidación propuesta'!Q123</f>
        <v xml:space="preserve">PLAN/PROGRAMA: 
PROYECTO: </v>
      </c>
      <c r="B123" s="25"/>
      <c r="C123" s="25"/>
      <c r="D123" s="25"/>
      <c r="E123" s="25"/>
    </row>
    <row r="124" spans="1:5" ht="36">
      <c r="A124" s="28" t="str">
        <f>'T14. Consolidación propuesta'!Q124</f>
        <v xml:space="preserve">PLAN/PROGRAMA: 
PROYECTO: </v>
      </c>
      <c r="B124" s="25"/>
      <c r="C124" s="25"/>
      <c r="D124" s="25"/>
      <c r="E124" s="25"/>
    </row>
    <row r="125" spans="1:5" ht="36">
      <c r="A125" s="28" t="str">
        <f>'T14. Consolidación propuesta'!Q125</f>
        <v xml:space="preserve">PLAN/PROGRAMA: 
PROYECTO: </v>
      </c>
      <c r="B125" s="25"/>
      <c r="C125" s="25"/>
      <c r="D125" s="25"/>
      <c r="E125" s="25"/>
    </row>
    <row r="126" spans="1:5" ht="36">
      <c r="A126" s="28" t="str">
        <f>'T14. Consolidación propuesta'!Q126</f>
        <v xml:space="preserve">PLAN/PROGRAMA: 
PROYECTO: </v>
      </c>
      <c r="B126" s="25"/>
      <c r="C126" s="25"/>
      <c r="D126" s="25"/>
      <c r="E126" s="25"/>
    </row>
    <row r="127" spans="1:5" ht="36">
      <c r="A127" s="28" t="str">
        <f>'T14. Consolidación propuesta'!Q127</f>
        <v xml:space="preserve">PLAN/PROGRAMA: 
PROYECTO: </v>
      </c>
      <c r="B127" s="25"/>
      <c r="C127" s="25"/>
      <c r="D127" s="25"/>
      <c r="E127" s="25"/>
    </row>
    <row r="128" spans="1:5" ht="36">
      <c r="A128" s="28" t="str">
        <f>'T14. Consolidación propuesta'!Q128</f>
        <v xml:space="preserve">PLAN/PROGRAMA: 
PROYECTO: </v>
      </c>
      <c r="B128" s="25"/>
      <c r="C128" s="25"/>
      <c r="D128" s="25"/>
      <c r="E128" s="25"/>
    </row>
    <row r="129" spans="1:5" ht="36">
      <c r="A129" s="28" t="str">
        <f>'T14. Consolidación propuesta'!Q129</f>
        <v xml:space="preserve">PLAN/PROGRAMA: 
PROYECTO: </v>
      </c>
      <c r="B129" s="25"/>
      <c r="C129" s="25"/>
      <c r="D129" s="25"/>
      <c r="E129" s="25"/>
    </row>
    <row r="130" spans="1:5" ht="36">
      <c r="A130" s="28" t="str">
        <f>'T14. Consolidación propuesta'!Q130</f>
        <v xml:space="preserve">PLAN/PROGRAMA: 
PROYECTO: </v>
      </c>
      <c r="B130" s="25"/>
      <c r="C130" s="25"/>
      <c r="D130" s="25"/>
      <c r="E130" s="25"/>
    </row>
    <row r="131" spans="1:5" ht="36">
      <c r="A131" s="28" t="str">
        <f>'T14. Consolidación propuesta'!Q131</f>
        <v xml:space="preserve">PLAN/PROGRAMA: 
PROYECTO: </v>
      </c>
      <c r="B131" s="25"/>
      <c r="C131" s="25"/>
      <c r="D131" s="25"/>
      <c r="E131" s="25"/>
    </row>
    <row r="132" spans="1:5" ht="36">
      <c r="A132" s="28" t="str">
        <f>'T14. Consolidación propuesta'!Q132</f>
        <v xml:space="preserve">PLAN/PROGRAMA: 
PROYECTO: </v>
      </c>
      <c r="B132" s="25"/>
      <c r="C132" s="25"/>
      <c r="D132" s="25"/>
      <c r="E132" s="25"/>
    </row>
    <row r="133" spans="1:5" ht="36">
      <c r="A133" s="28" t="str">
        <f>'T14. Consolidación propuesta'!Q133</f>
        <v xml:space="preserve">PLAN/PROGRAMA: 
PROYECTO: </v>
      </c>
      <c r="B133" s="25"/>
      <c r="C133" s="25"/>
      <c r="D133" s="25"/>
      <c r="E133" s="25"/>
    </row>
    <row r="134" spans="1:5" ht="36">
      <c r="A134" s="28" t="str">
        <f>'T14. Consolidación propuesta'!Q134</f>
        <v xml:space="preserve">PLAN/PROGRAMA: 
PROYECTO: </v>
      </c>
      <c r="B134" s="25"/>
      <c r="C134" s="25"/>
      <c r="D134" s="25"/>
      <c r="E134" s="25"/>
    </row>
    <row r="135" spans="1:5" ht="36">
      <c r="A135" s="28" t="str">
        <f>'T14. Consolidación propuesta'!Q135</f>
        <v xml:space="preserve">PLAN/PROGRAMA: 
PROYECTO: </v>
      </c>
      <c r="B135" s="25"/>
      <c r="C135" s="25"/>
      <c r="D135" s="25"/>
      <c r="E135" s="25"/>
    </row>
    <row r="136" spans="1:5" ht="36">
      <c r="A136" s="28" t="str">
        <f>'T14. Consolidación propuesta'!Q136</f>
        <v xml:space="preserve">PLAN/PROGRAMA: 
PROYECTO: </v>
      </c>
      <c r="B136" s="25"/>
      <c r="C136" s="25"/>
      <c r="D136" s="25"/>
      <c r="E136" s="25"/>
    </row>
    <row r="137" spans="1:5" ht="36">
      <c r="A137" s="28" t="str">
        <f>'T14. Consolidación propuesta'!Q137</f>
        <v xml:space="preserve">PLAN/PROGRAMA: 
PROYECTO: </v>
      </c>
      <c r="B137" s="25"/>
      <c r="C137" s="25"/>
      <c r="D137" s="25"/>
      <c r="E137" s="25"/>
    </row>
    <row r="138" spans="1:5" ht="36">
      <c r="A138" s="28" t="str">
        <f>'T14. Consolidación propuesta'!Q138</f>
        <v xml:space="preserve">PLAN/PROGRAMA: 
PROYECTO: </v>
      </c>
      <c r="B138" s="25"/>
      <c r="C138" s="25"/>
      <c r="D138" s="25"/>
      <c r="E138" s="25"/>
    </row>
    <row r="139" spans="1:5" ht="36">
      <c r="A139" s="28" t="str">
        <f>'T14. Consolidación propuesta'!Q139</f>
        <v xml:space="preserve">PLAN/PROGRAMA: 
PROYECTO: </v>
      </c>
      <c r="B139" s="25"/>
      <c r="C139" s="25"/>
      <c r="D139" s="25"/>
      <c r="E139" s="25"/>
    </row>
    <row r="140" spans="1:5" ht="36">
      <c r="A140" s="28" t="str">
        <f>'T14. Consolidación propuesta'!Q140</f>
        <v xml:space="preserve">PLAN/PROGRAMA: 
PROYECTO: </v>
      </c>
      <c r="B140" s="25"/>
      <c r="C140" s="25"/>
      <c r="D140" s="25"/>
      <c r="E140" s="25"/>
    </row>
    <row r="141" spans="1:5" ht="36">
      <c r="A141" s="28" t="str">
        <f>'T14. Consolidación propuesta'!Q141</f>
        <v xml:space="preserve">PLAN/PROGRAMA: 
PROYECTO: </v>
      </c>
      <c r="B141" s="25"/>
      <c r="C141" s="25"/>
      <c r="D141" s="25"/>
      <c r="E141" s="25"/>
    </row>
    <row r="142" spans="1:5" ht="36">
      <c r="A142" s="28" t="str">
        <f>'T14. Consolidación propuesta'!Q142</f>
        <v xml:space="preserve">PLAN/PROGRAMA: 
PROYECTO: </v>
      </c>
      <c r="B142" s="25"/>
      <c r="C142" s="25"/>
      <c r="D142" s="25"/>
      <c r="E142" s="25"/>
    </row>
    <row r="143" spans="1:5" ht="36">
      <c r="A143" s="28" t="str">
        <f>'T14. Consolidación propuesta'!Q143</f>
        <v xml:space="preserve">PLAN/PROGRAMA: 
PROYECTO: </v>
      </c>
      <c r="B143" s="25"/>
      <c r="C143" s="25"/>
      <c r="D143" s="25"/>
      <c r="E143" s="25"/>
    </row>
    <row r="144" spans="1:5" ht="36">
      <c r="A144" s="28" t="str">
        <f>'T14. Consolidación propuesta'!Q144</f>
        <v xml:space="preserve">PLAN/PROGRAMA: 
PROYECTO: </v>
      </c>
      <c r="B144" s="25"/>
      <c r="C144" s="25"/>
      <c r="D144" s="25"/>
      <c r="E144" s="25"/>
    </row>
    <row r="145" spans="1:5" ht="36">
      <c r="A145" s="28" t="str">
        <f>'T14. Consolidación propuesta'!Q145</f>
        <v xml:space="preserve">PLAN/PROGRAMA: 
PROYECTO: </v>
      </c>
      <c r="B145" s="25"/>
      <c r="C145" s="25"/>
      <c r="D145" s="25"/>
      <c r="E145" s="25"/>
    </row>
    <row r="146" spans="1:5" ht="36">
      <c r="A146" s="28" t="str">
        <f>'T14. Consolidación propuesta'!Q146</f>
        <v xml:space="preserve">PLAN/PROGRAMA: 
PROYECTO: </v>
      </c>
      <c r="B146" s="25"/>
      <c r="C146" s="25"/>
      <c r="D146" s="25"/>
      <c r="E146" s="25"/>
    </row>
    <row r="147" spans="1:5" ht="36">
      <c r="A147" s="28" t="str">
        <f>'T14. Consolidación propuesta'!Q147</f>
        <v xml:space="preserve">PLAN/PROGRAMA: 
PROYECTO: </v>
      </c>
      <c r="B147" s="25"/>
      <c r="C147" s="25"/>
      <c r="D147" s="25"/>
      <c r="E147" s="25"/>
    </row>
    <row r="148" spans="1:5" ht="36">
      <c r="A148" s="28" t="str">
        <f>'T14. Consolidación propuesta'!Q148</f>
        <v xml:space="preserve">PLAN/PROGRAMA: 
PROYECTO: </v>
      </c>
      <c r="B148" s="25"/>
      <c r="C148" s="25"/>
      <c r="D148" s="25"/>
      <c r="E148" s="25"/>
    </row>
    <row r="149" spans="1:5" ht="36">
      <c r="A149" s="28" t="str">
        <f>'T14. Consolidación propuesta'!Q149</f>
        <v xml:space="preserve">PLAN/PROGRAMA: 
PROYECTO: </v>
      </c>
      <c r="B149" s="25"/>
      <c r="C149" s="25"/>
      <c r="D149" s="25"/>
      <c r="E149" s="25"/>
    </row>
    <row r="150" spans="1:5" ht="36">
      <c r="A150" s="28" t="str">
        <f>'T14. Consolidación propuesta'!Q150</f>
        <v xml:space="preserve">PLAN/PROGRAMA: 
PROYECTO: </v>
      </c>
      <c r="B150" s="25"/>
      <c r="C150" s="25"/>
      <c r="D150" s="25"/>
      <c r="E150" s="25"/>
    </row>
    <row r="151" spans="1:5" ht="36">
      <c r="A151" s="28" t="str">
        <f>'T14. Consolidación propuesta'!Q151</f>
        <v xml:space="preserve">PLAN/PROGRAMA: 
PROYECTO: </v>
      </c>
      <c r="B151" s="25"/>
      <c r="C151" s="25"/>
      <c r="D151" s="25"/>
      <c r="E151" s="25"/>
    </row>
    <row r="152" spans="1:5" ht="36">
      <c r="A152" s="28" t="str">
        <f>'T14. Consolidación propuesta'!Q152</f>
        <v xml:space="preserve">PLAN/PROGRAMA: 
PROYECTO: </v>
      </c>
      <c r="B152" s="25"/>
      <c r="C152" s="25"/>
      <c r="D152" s="25"/>
      <c r="E152" s="25"/>
    </row>
    <row r="153" spans="1:5" ht="36">
      <c r="A153" s="28" t="str">
        <f>'T14. Consolidación propuesta'!Q153</f>
        <v xml:space="preserve">PLAN/PROGRAMA: 
PROYECTO: </v>
      </c>
      <c r="B153" s="25"/>
      <c r="C153" s="25"/>
      <c r="D153" s="25"/>
      <c r="E153" s="25"/>
    </row>
    <row r="154" spans="1:5" ht="36">
      <c r="A154" s="28" t="str">
        <f>'T14. Consolidación propuesta'!Q154</f>
        <v xml:space="preserve">PLAN/PROGRAMA: 
PROYECTO: </v>
      </c>
      <c r="B154" s="25"/>
      <c r="C154" s="25"/>
      <c r="D154" s="25"/>
      <c r="E154" s="25"/>
    </row>
    <row r="155" spans="1:5" ht="36">
      <c r="A155" s="28" t="str">
        <f>'T14. Consolidación propuesta'!Q155</f>
        <v xml:space="preserve">PLAN/PROGRAMA: 
PROYECTO: </v>
      </c>
      <c r="B155" s="25"/>
      <c r="C155" s="25"/>
      <c r="D155" s="25"/>
      <c r="E155" s="25"/>
    </row>
    <row r="156" spans="1:5" ht="36">
      <c r="A156" s="28" t="str">
        <f>'T14. Consolidación propuesta'!Q156</f>
        <v xml:space="preserve">PLAN/PROGRAMA: 
PROYECTO: </v>
      </c>
      <c r="B156" s="25"/>
      <c r="C156" s="25"/>
      <c r="D156" s="25"/>
      <c r="E156" s="25"/>
    </row>
    <row r="157" spans="1:5" ht="36">
      <c r="A157" s="28" t="str">
        <f>'T14. Consolidación propuesta'!Q157</f>
        <v xml:space="preserve">PLAN/PROGRAMA: 
PROYECTO: </v>
      </c>
      <c r="B157" s="25"/>
      <c r="C157" s="25"/>
      <c r="D157" s="25"/>
      <c r="E157" s="25"/>
    </row>
    <row r="158" spans="1:5" ht="36">
      <c r="A158" s="28" t="str">
        <f>'T14. Consolidación propuesta'!Q158</f>
        <v xml:space="preserve">PLAN/PROGRAMA: 
PROYECTO: </v>
      </c>
      <c r="B158" s="25"/>
      <c r="C158" s="25"/>
      <c r="D158" s="25"/>
      <c r="E158" s="25"/>
    </row>
    <row r="159" spans="1:5" ht="36">
      <c r="A159" s="28" t="str">
        <f>'T14. Consolidación propuesta'!Q159</f>
        <v xml:space="preserve">PLAN/PROGRAMA: 
PROYECTO: </v>
      </c>
      <c r="B159" s="25"/>
      <c r="C159" s="25"/>
      <c r="D159" s="25"/>
      <c r="E159" s="25"/>
    </row>
    <row r="160" spans="1:5" ht="36">
      <c r="A160" s="28" t="str">
        <f>'T14. Consolidación propuesta'!Q160</f>
        <v xml:space="preserve">PLAN/PROGRAMA: 
PROYECTO: </v>
      </c>
      <c r="B160" s="25"/>
      <c r="C160" s="25"/>
      <c r="D160" s="25"/>
      <c r="E160" s="25"/>
    </row>
    <row r="161" spans="1:5" ht="36">
      <c r="A161" s="28" t="str">
        <f>'T14. Consolidación propuesta'!Q161</f>
        <v xml:space="preserve">PLAN/PROGRAMA: 
PROYECTO: </v>
      </c>
      <c r="B161" s="25"/>
      <c r="C161" s="25"/>
      <c r="D161" s="25"/>
      <c r="E161" s="25"/>
    </row>
    <row r="162" spans="1:5" ht="36">
      <c r="A162" s="28" t="str">
        <f>'T14. Consolidación propuesta'!Q162</f>
        <v xml:space="preserve">PLAN/PROGRAMA: 
PROYECTO: </v>
      </c>
      <c r="B162" s="25"/>
      <c r="C162" s="25"/>
      <c r="D162" s="25"/>
      <c r="E162" s="25"/>
    </row>
    <row r="163" spans="1:5" ht="36">
      <c r="A163" s="28" t="str">
        <f>'T14. Consolidación propuesta'!Q163</f>
        <v xml:space="preserve">PLAN/PROGRAMA: 
PROYECTO: </v>
      </c>
      <c r="B163" s="25"/>
      <c r="C163" s="25"/>
      <c r="D163" s="25"/>
      <c r="E163" s="25"/>
    </row>
    <row r="164" spans="1:5" ht="36">
      <c r="A164" s="28" t="str">
        <f>'T14. Consolidación propuesta'!Q164</f>
        <v xml:space="preserve">PLAN/PROGRAMA: 
PROYECTO: </v>
      </c>
      <c r="B164" s="25"/>
      <c r="C164" s="25"/>
      <c r="D164" s="25"/>
      <c r="E164" s="25"/>
    </row>
    <row r="165" spans="1:5" ht="36">
      <c r="A165" s="28" t="str">
        <f>'T14. Consolidación propuesta'!Q165</f>
        <v xml:space="preserve">PLAN/PROGRAMA: 
PROYECTO: </v>
      </c>
      <c r="B165" s="25"/>
      <c r="C165" s="25"/>
      <c r="D165" s="25"/>
      <c r="E165" s="25"/>
    </row>
    <row r="166" spans="1:5" ht="36">
      <c r="A166" s="28" t="str">
        <f>'T14. Consolidación propuesta'!Q166</f>
        <v xml:space="preserve">PLAN/PROGRAMA: 
PROYECTO: </v>
      </c>
      <c r="B166" s="25"/>
      <c r="C166" s="25"/>
      <c r="D166" s="25"/>
      <c r="E166" s="25"/>
    </row>
    <row r="167" spans="1:5" ht="36">
      <c r="A167" s="28" t="str">
        <f>'T14. Consolidación propuesta'!Q167</f>
        <v xml:space="preserve">PLAN/PROGRAMA: 
PROYECTO: </v>
      </c>
      <c r="B167" s="25"/>
      <c r="C167" s="25"/>
      <c r="D167" s="25"/>
      <c r="E167" s="25"/>
    </row>
    <row r="168" spans="1:5" ht="36">
      <c r="A168" s="28" t="str">
        <f>'T14. Consolidación propuesta'!Q168</f>
        <v xml:space="preserve">PLAN/PROGRAMA: 
PROYECTO: </v>
      </c>
      <c r="B168" s="25"/>
      <c r="C168" s="25"/>
      <c r="D168" s="25"/>
      <c r="E168" s="25"/>
    </row>
    <row r="169" spans="1:5" ht="36">
      <c r="A169" s="28" t="str">
        <f>'T14. Consolidación propuesta'!Q169</f>
        <v xml:space="preserve">PLAN/PROGRAMA: 
PROYECTO: </v>
      </c>
      <c r="B169" s="25"/>
      <c r="C169" s="25"/>
      <c r="D169" s="25"/>
      <c r="E169" s="25"/>
    </row>
    <row r="170" spans="1:5" ht="36">
      <c r="A170" s="28" t="str">
        <f>'T14. Consolidación propuesta'!Q170</f>
        <v xml:space="preserve">PLAN/PROGRAMA: 
PROYECTO: </v>
      </c>
      <c r="B170" s="25"/>
      <c r="C170" s="25"/>
      <c r="D170" s="25"/>
      <c r="E170" s="25"/>
    </row>
    <row r="171" spans="1:5" ht="36">
      <c r="A171" s="28" t="str">
        <f>'T14. Consolidación propuesta'!Q171</f>
        <v xml:space="preserve">PLAN/PROGRAMA: 
PROYECTO: </v>
      </c>
      <c r="B171" s="25"/>
      <c r="C171" s="25"/>
      <c r="D171" s="25"/>
      <c r="E171" s="25"/>
    </row>
    <row r="172" spans="1:5" ht="36">
      <c r="A172" s="28" t="str">
        <f>'T14. Consolidación propuesta'!Q172</f>
        <v xml:space="preserve">PLAN/PROGRAMA: 
PROYECTO: </v>
      </c>
      <c r="B172" s="25"/>
      <c r="C172" s="25"/>
      <c r="D172" s="25"/>
      <c r="E172" s="25"/>
    </row>
    <row r="173" spans="1:5" ht="36">
      <c r="A173" s="28" t="str">
        <f>'T14. Consolidación propuesta'!Q173</f>
        <v xml:space="preserve">PLAN/PROGRAMA: 
PROYECTO: </v>
      </c>
      <c r="B173" s="25"/>
      <c r="C173" s="25"/>
      <c r="D173" s="25"/>
      <c r="E173" s="25"/>
    </row>
    <row r="174" spans="1:5" ht="36">
      <c r="A174" s="28" t="str">
        <f>'T14. Consolidación propuesta'!Q174</f>
        <v xml:space="preserve">PLAN/PROGRAMA: 
PROYECTO: </v>
      </c>
      <c r="B174" s="25"/>
      <c r="C174" s="25"/>
      <c r="D174" s="25"/>
      <c r="E174" s="25"/>
    </row>
    <row r="175" spans="1:5" ht="36">
      <c r="A175" s="28" t="str">
        <f>'T14. Consolidación propuesta'!Q175</f>
        <v xml:space="preserve">PLAN/PROGRAMA: 
PROYECTO: </v>
      </c>
      <c r="B175" s="25"/>
      <c r="C175" s="25"/>
      <c r="D175" s="25"/>
      <c r="E175" s="25"/>
    </row>
    <row r="176" spans="1:5" ht="36">
      <c r="A176" s="28" t="str">
        <f>'T14. Consolidación propuesta'!Q176</f>
        <v xml:space="preserve">PLAN/PROGRAMA: 
PROYECTO: </v>
      </c>
      <c r="B176" s="25"/>
      <c r="C176" s="25"/>
      <c r="D176" s="25"/>
      <c r="E176" s="25"/>
    </row>
    <row r="177" spans="1:5" ht="36">
      <c r="A177" s="28" t="str">
        <f>'T14. Consolidación propuesta'!Q177</f>
        <v xml:space="preserve">PLAN/PROGRAMA: 
PROYECTO: </v>
      </c>
      <c r="B177" s="25"/>
      <c r="C177" s="25"/>
      <c r="D177" s="25"/>
      <c r="E177" s="25"/>
    </row>
    <row r="178" spans="1:5" ht="36">
      <c r="A178" s="28" t="str">
        <f>'T14. Consolidación propuesta'!Q178</f>
        <v xml:space="preserve">PLAN/PROGRAMA: 
PROYECTO: </v>
      </c>
      <c r="B178" s="25"/>
      <c r="C178" s="25"/>
      <c r="D178" s="25"/>
      <c r="E178" s="25"/>
    </row>
    <row r="179" spans="1:5" ht="36">
      <c r="A179" s="28" t="str">
        <f>'T14. Consolidación propuesta'!Q179</f>
        <v xml:space="preserve">PLAN/PROGRAMA: 
PROYECTO: </v>
      </c>
      <c r="B179" s="25"/>
      <c r="C179" s="25"/>
      <c r="D179" s="25"/>
      <c r="E179" s="25"/>
    </row>
    <row r="180" spans="1:5" ht="36">
      <c r="A180" s="28" t="str">
        <f>'T14. Consolidación propuesta'!Q180</f>
        <v xml:space="preserve">PLAN/PROGRAMA: 
PROYECTO: </v>
      </c>
      <c r="B180" s="25"/>
      <c r="C180" s="25"/>
      <c r="D180" s="25"/>
      <c r="E180" s="25"/>
    </row>
    <row r="181" spans="1:5" ht="36">
      <c r="A181" s="28" t="str">
        <f>'T14. Consolidación propuesta'!Q181</f>
        <v xml:space="preserve">PLAN/PROGRAMA: 
PROYECTO: </v>
      </c>
      <c r="B181" s="25"/>
      <c r="C181" s="25"/>
      <c r="D181" s="25"/>
      <c r="E181" s="25"/>
    </row>
    <row r="182" spans="1:5" ht="36">
      <c r="A182" s="28" t="str">
        <f>'T14. Consolidación propuesta'!Q182</f>
        <v xml:space="preserve">PLAN/PROGRAMA: 
PROYECTO: </v>
      </c>
      <c r="B182" s="25"/>
      <c r="C182" s="25"/>
      <c r="D182" s="25"/>
      <c r="E182" s="25"/>
    </row>
    <row r="183" spans="1:5" ht="36">
      <c r="A183" s="28" t="str">
        <f>'T14. Consolidación propuesta'!Q183</f>
        <v xml:space="preserve">PLAN/PROGRAMA: 
PROYECTO: </v>
      </c>
      <c r="B183" s="25"/>
      <c r="C183" s="25"/>
      <c r="D183" s="25"/>
      <c r="E183" s="25"/>
    </row>
    <row r="184" spans="1:5" ht="36">
      <c r="A184" s="28" t="str">
        <f>'T14. Consolidación propuesta'!Q184</f>
        <v xml:space="preserve">PLAN/PROGRAMA: 
PROYECTO: </v>
      </c>
      <c r="B184" s="25"/>
      <c r="C184" s="25"/>
      <c r="D184" s="25"/>
      <c r="E184" s="25"/>
    </row>
    <row r="185" spans="1:5" ht="36">
      <c r="A185" s="28" t="str">
        <f>'T14. Consolidación propuesta'!Q185</f>
        <v xml:space="preserve">PLAN/PROGRAMA: 
PROYECTO: </v>
      </c>
      <c r="B185" s="25"/>
      <c r="C185" s="25"/>
      <c r="D185" s="25"/>
      <c r="E185" s="25"/>
    </row>
    <row r="186" spans="1:5" ht="36">
      <c r="A186" s="28" t="str">
        <f>'T14. Consolidación propuesta'!Q186</f>
        <v xml:space="preserve">PLAN/PROGRAMA: 
PROYECTO: </v>
      </c>
      <c r="B186" s="25"/>
      <c r="C186" s="25"/>
      <c r="D186" s="25"/>
      <c r="E186" s="25"/>
    </row>
    <row r="187" spans="1:5" ht="36">
      <c r="A187" s="28" t="str">
        <f>'T14. Consolidación propuesta'!Q187</f>
        <v xml:space="preserve">PLAN/PROGRAMA: 
PROYECTO: </v>
      </c>
      <c r="B187" s="25"/>
      <c r="C187" s="25"/>
      <c r="D187" s="25"/>
      <c r="E187" s="25"/>
    </row>
    <row r="188" spans="1:5" ht="36">
      <c r="A188" s="28" t="str">
        <f>'T14. Consolidación propuesta'!Q188</f>
        <v xml:space="preserve">PLAN/PROGRAMA: 
PROYECTO: </v>
      </c>
      <c r="B188" s="25"/>
      <c r="C188" s="25"/>
      <c r="D188" s="25"/>
      <c r="E188" s="25"/>
    </row>
    <row r="189" spans="1:5" ht="36">
      <c r="A189" s="28" t="str">
        <f>'T14. Consolidación propuesta'!Q189</f>
        <v xml:space="preserve">PLAN/PROGRAMA: 
PROYECTO: </v>
      </c>
      <c r="B189" s="25"/>
      <c r="C189" s="25"/>
      <c r="D189" s="25"/>
      <c r="E189" s="25"/>
    </row>
    <row r="190" spans="1:5" ht="36">
      <c r="A190" s="28" t="str">
        <f>'T14. Consolidación propuesta'!Q190</f>
        <v xml:space="preserve">PLAN/PROGRAMA: 
PROYECTO: </v>
      </c>
      <c r="B190" s="25"/>
      <c r="C190" s="25"/>
      <c r="D190" s="25"/>
      <c r="E190" s="25"/>
    </row>
    <row r="191" spans="1:5" ht="36">
      <c r="A191" s="28" t="str">
        <f>'T14. Consolidación propuesta'!Q191</f>
        <v xml:space="preserve">PLAN/PROGRAMA: 
PROYECTO: </v>
      </c>
      <c r="B191" s="25"/>
      <c r="C191" s="25"/>
      <c r="D191" s="25"/>
      <c r="E191" s="25"/>
    </row>
    <row r="192" spans="1:5" ht="36">
      <c r="A192" s="28" t="str">
        <f>'T14. Consolidación propuesta'!Q192</f>
        <v xml:space="preserve">PLAN/PROGRAMA: 
PROYECTO: </v>
      </c>
      <c r="B192" s="25"/>
      <c r="C192" s="25"/>
      <c r="D192" s="25"/>
      <c r="E192" s="25"/>
    </row>
    <row r="193" spans="1:5" ht="36">
      <c r="A193" s="28" t="str">
        <f>'T14. Consolidación propuesta'!Q193</f>
        <v xml:space="preserve">PLAN/PROGRAMA: 
PROYECTO: </v>
      </c>
      <c r="B193" s="25"/>
      <c r="C193" s="25"/>
      <c r="D193" s="25"/>
      <c r="E193" s="25"/>
    </row>
    <row r="194" spans="1:5" ht="36">
      <c r="A194" s="28" t="str">
        <f>'T14. Consolidación propuesta'!Q194</f>
        <v xml:space="preserve">PLAN/PROGRAMA: 
PROYECTO: </v>
      </c>
      <c r="B194" s="25"/>
      <c r="C194" s="25"/>
      <c r="D194" s="25"/>
      <c r="E194" s="25"/>
    </row>
    <row r="195" spans="1:5" ht="36">
      <c r="A195" s="28" t="str">
        <f>'T14. Consolidación propuesta'!Q195</f>
        <v xml:space="preserve">PLAN/PROGRAMA: 
PROYECTO: </v>
      </c>
      <c r="B195" s="25"/>
      <c r="C195" s="25"/>
      <c r="D195" s="25"/>
      <c r="E195" s="25"/>
    </row>
    <row r="196" spans="1:5" ht="36">
      <c r="A196" s="28" t="str">
        <f>'T14. Consolidación propuesta'!Q196</f>
        <v xml:space="preserve">PLAN/PROGRAMA: 
PROYECTO: </v>
      </c>
      <c r="B196" s="25"/>
      <c r="C196" s="25"/>
      <c r="D196" s="25"/>
      <c r="E196" s="25"/>
    </row>
    <row r="197" spans="1:5" ht="36">
      <c r="A197" s="28" t="str">
        <f>'T14. Consolidación propuesta'!Q197</f>
        <v xml:space="preserve">PLAN/PROGRAMA: 
PROYECTO: </v>
      </c>
      <c r="B197" s="25"/>
      <c r="C197" s="25"/>
      <c r="D197" s="25"/>
      <c r="E197" s="25"/>
    </row>
    <row r="198" spans="1:5" ht="36">
      <c r="A198" s="28" t="str">
        <f>'T14. Consolidación propuesta'!Q198</f>
        <v xml:space="preserve">PLAN/PROGRAMA: 
PROYECTO: </v>
      </c>
      <c r="B198" s="25"/>
      <c r="C198" s="25"/>
      <c r="D198" s="25"/>
      <c r="E198" s="25"/>
    </row>
    <row r="199" spans="1:5" ht="36">
      <c r="A199" s="28" t="str">
        <f>'T14. Consolidación propuesta'!Q199</f>
        <v xml:space="preserve">PLAN/PROGRAMA: 
PROYECTO: </v>
      </c>
      <c r="B199" s="25"/>
      <c r="C199" s="25"/>
      <c r="D199" s="25"/>
      <c r="E199" s="25"/>
    </row>
    <row r="200" spans="1:5" ht="36">
      <c r="A200" s="28" t="str">
        <f>'T14. Consolidación propuesta'!Q200</f>
        <v xml:space="preserve">PLAN/PROGRAMA: 
PROYECTO: </v>
      </c>
      <c r="B200" s="25"/>
      <c r="C200" s="25"/>
      <c r="D200" s="25"/>
      <c r="E200" s="25"/>
    </row>
    <row r="201" spans="1:5" ht="36">
      <c r="A201" s="28" t="str">
        <f>'T14. Consolidación propuesta'!Q201</f>
        <v xml:space="preserve">PLAN/PROGRAMA: 
PROYECTO: </v>
      </c>
      <c r="B201" s="25"/>
      <c r="C201" s="25"/>
      <c r="D201" s="25"/>
      <c r="E201" s="25"/>
    </row>
    <row r="202" spans="1:5" ht="36">
      <c r="A202" s="28" t="str">
        <f>'T14. Consolidación propuesta'!Q202</f>
        <v xml:space="preserve">PLAN/PROGRAMA: 
PROYECTO: </v>
      </c>
      <c r="B202" s="25"/>
      <c r="C202" s="25"/>
      <c r="D202" s="25"/>
      <c r="E202" s="25"/>
    </row>
    <row r="203" spans="1:5" ht="36">
      <c r="A203" s="28" t="str">
        <f>'T14. Consolidación propuesta'!Q203</f>
        <v xml:space="preserve">PLAN/PROGRAMA: 
PROYECTO: </v>
      </c>
      <c r="B203" s="25"/>
      <c r="C203" s="25"/>
      <c r="D203" s="25"/>
      <c r="E203" s="25"/>
    </row>
    <row r="204" spans="1:5" ht="36">
      <c r="A204" s="28" t="str">
        <f>'T14. Consolidación propuesta'!Q204</f>
        <v xml:space="preserve">PLAN/PROGRAMA: 
PROYECTO: </v>
      </c>
      <c r="B204" s="25"/>
      <c r="C204" s="25"/>
      <c r="D204" s="25"/>
      <c r="E204" s="25"/>
    </row>
    <row r="205" spans="1:5" ht="36">
      <c r="A205" s="28" t="str">
        <f>'T14. Consolidación propuesta'!Q205</f>
        <v xml:space="preserve">PLAN/PROGRAMA: 
PROYECTO: </v>
      </c>
      <c r="B205" s="25"/>
      <c r="C205" s="25"/>
      <c r="D205" s="25"/>
      <c r="E205" s="25"/>
    </row>
    <row r="206" spans="1:5" ht="36">
      <c r="A206" s="28" t="str">
        <f>'T14. Consolidación propuesta'!Q206</f>
        <v xml:space="preserve">PLAN/PROGRAMA: 
PROYECTO: </v>
      </c>
      <c r="B206" s="25"/>
      <c r="C206" s="25"/>
      <c r="D206" s="25"/>
      <c r="E206" s="25"/>
    </row>
    <row r="207" spans="1:5" ht="36">
      <c r="A207" s="28" t="str">
        <f>'T14. Consolidación propuesta'!Q207</f>
        <v xml:space="preserve">PLAN/PROGRAMA: 
PROYECTO: </v>
      </c>
      <c r="B207" s="25"/>
      <c r="C207" s="25"/>
      <c r="D207" s="25"/>
      <c r="E207" s="25"/>
    </row>
    <row r="208" spans="1:5" ht="36">
      <c r="A208" s="28" t="str">
        <f>'T14. Consolidación propuesta'!Q208</f>
        <v xml:space="preserve">PLAN/PROGRAMA: 
PROYECTO: </v>
      </c>
      <c r="B208" s="25"/>
      <c r="C208" s="25"/>
      <c r="D208" s="25"/>
      <c r="E208" s="25"/>
    </row>
    <row r="209" spans="1:5" ht="36">
      <c r="A209" s="28" t="str">
        <f>'T14. Consolidación propuesta'!Q209</f>
        <v xml:space="preserve">PLAN/PROGRAMA: 
PROYECTO: </v>
      </c>
      <c r="B209" s="25"/>
      <c r="C209" s="25"/>
      <c r="D209" s="25"/>
      <c r="E209" s="25"/>
    </row>
    <row r="210" spans="1:5" ht="36">
      <c r="A210" s="28" t="str">
        <f>'T14. Consolidación propuesta'!Q210</f>
        <v xml:space="preserve">PLAN/PROGRAMA: 
PROYECTO: </v>
      </c>
      <c r="B210" s="25"/>
      <c r="C210" s="25"/>
      <c r="D210" s="25"/>
      <c r="E210" s="25"/>
    </row>
    <row r="211" spans="1:5" ht="36">
      <c r="A211" s="28" t="str">
        <f>'T14. Consolidación propuesta'!Q211</f>
        <v xml:space="preserve">PLAN/PROGRAMA: 
PROYECTO: </v>
      </c>
      <c r="B211" s="25"/>
      <c r="C211" s="25"/>
      <c r="D211" s="25"/>
      <c r="E211" s="25"/>
    </row>
    <row r="212" spans="1:5" ht="36">
      <c r="A212" s="28" t="str">
        <f>'T14. Consolidación propuesta'!Q212</f>
        <v xml:space="preserve">PLAN/PROGRAMA: 
PROYECTO: </v>
      </c>
      <c r="B212" s="25"/>
      <c r="C212" s="25"/>
      <c r="D212" s="25"/>
      <c r="E212" s="25"/>
    </row>
    <row r="213" spans="1:5" ht="36">
      <c r="A213" s="28" t="str">
        <f>'T14. Consolidación propuesta'!Q213</f>
        <v xml:space="preserve">PLAN/PROGRAMA: 
PROYECTO: </v>
      </c>
      <c r="B213" s="25"/>
      <c r="C213" s="25"/>
      <c r="D213" s="25"/>
      <c r="E213" s="25"/>
    </row>
    <row r="214" spans="1:5" ht="36">
      <c r="A214" s="28" t="str">
        <f>'T14. Consolidación propuesta'!Q214</f>
        <v xml:space="preserve">PLAN/PROGRAMA: 
PROYECTO: </v>
      </c>
      <c r="B214" s="25"/>
      <c r="C214" s="25"/>
      <c r="D214" s="25"/>
      <c r="E214" s="25"/>
    </row>
    <row r="215" spans="1:5" ht="36">
      <c r="A215" s="28" t="str">
        <f>'T14. Consolidación propuesta'!Q215</f>
        <v xml:space="preserve">PLAN/PROGRAMA: 
PROYECTO: </v>
      </c>
      <c r="B215" s="25"/>
      <c r="C215" s="25"/>
      <c r="D215" s="25"/>
      <c r="E215" s="25"/>
    </row>
    <row r="216" spans="1:5" ht="36">
      <c r="A216" s="28" t="str">
        <f>'T14. Consolidación propuesta'!Q216</f>
        <v xml:space="preserve">PLAN/PROGRAMA: 
PROYECTO: </v>
      </c>
      <c r="B216" s="25"/>
      <c r="C216" s="25"/>
      <c r="D216" s="25"/>
      <c r="E216" s="25"/>
    </row>
    <row r="217" spans="1:5" ht="36">
      <c r="A217" s="28" t="str">
        <f>'T14. Consolidación propuesta'!Q217</f>
        <v xml:space="preserve">PLAN/PROGRAMA: 
PROYECTO: </v>
      </c>
      <c r="B217" s="25"/>
      <c r="C217" s="25"/>
      <c r="D217" s="25"/>
      <c r="E217" s="25"/>
    </row>
    <row r="218" spans="1:5" ht="36">
      <c r="A218" s="28" t="str">
        <f>'T14. Consolidación propuesta'!Q218</f>
        <v xml:space="preserve">PLAN/PROGRAMA: 
PROYECTO: </v>
      </c>
      <c r="B218" s="25"/>
      <c r="C218" s="25"/>
      <c r="D218" s="25"/>
      <c r="E218" s="25"/>
    </row>
    <row r="219" spans="1:5" ht="36">
      <c r="A219" s="28" t="str">
        <f>'T14. Consolidación propuesta'!Q219</f>
        <v xml:space="preserve">PLAN/PROGRAMA: 
PROYECTO: </v>
      </c>
      <c r="B219" s="25"/>
      <c r="C219" s="25"/>
      <c r="D219" s="25"/>
      <c r="E219" s="25"/>
    </row>
    <row r="220" spans="1:5" ht="36">
      <c r="A220" s="28" t="str">
        <f>'T14. Consolidación propuesta'!Q220</f>
        <v xml:space="preserve">PLAN/PROGRAMA: 
PROYECTO: </v>
      </c>
      <c r="B220" s="25"/>
      <c r="C220" s="25"/>
      <c r="D220" s="25"/>
      <c r="E220" s="25"/>
    </row>
    <row r="221" spans="1:5" ht="36">
      <c r="A221" s="28" t="str">
        <f>'T14. Consolidación propuesta'!Q221</f>
        <v xml:space="preserve">PLAN/PROGRAMA: 
PROYECTO: </v>
      </c>
      <c r="B221" s="25"/>
      <c r="C221" s="25"/>
      <c r="D221" s="25"/>
      <c r="E221" s="25"/>
    </row>
    <row r="222" spans="1:5" ht="36">
      <c r="A222" s="28" t="str">
        <f>'T14. Consolidación propuesta'!Q222</f>
        <v xml:space="preserve">PLAN/PROGRAMA: 
PROYECTO: </v>
      </c>
      <c r="B222" s="25"/>
      <c r="C222" s="25"/>
      <c r="D222" s="25"/>
      <c r="E222" s="25"/>
    </row>
    <row r="223" spans="1:5" ht="36">
      <c r="A223" s="28" t="str">
        <f>'T14. Consolidación propuesta'!Q223</f>
        <v xml:space="preserve">PLAN/PROGRAMA: 
PROYECTO: </v>
      </c>
      <c r="B223" s="25"/>
      <c r="C223" s="25"/>
      <c r="D223" s="25"/>
      <c r="E223" s="25"/>
    </row>
    <row r="224" spans="1:5" ht="36">
      <c r="A224" s="28" t="str">
        <f>'T14. Consolidación propuesta'!Q224</f>
        <v xml:space="preserve">PLAN/PROGRAMA: 
PROYECTO: </v>
      </c>
      <c r="B224" s="25"/>
      <c r="C224" s="25"/>
      <c r="D224" s="25"/>
      <c r="E224" s="25"/>
    </row>
    <row r="225" spans="1:5" ht="36">
      <c r="A225" s="28" t="str">
        <f>'T14. Consolidación propuesta'!Q225</f>
        <v xml:space="preserve">PLAN/PROGRAMA: 
PROYECTO: </v>
      </c>
      <c r="B225" s="25"/>
      <c r="C225" s="25"/>
      <c r="D225" s="25"/>
      <c r="E225" s="25"/>
    </row>
    <row r="226" spans="1:5" ht="36">
      <c r="A226" s="28" t="str">
        <f>'T14. Consolidación propuesta'!Q226</f>
        <v xml:space="preserve">PLAN/PROGRAMA: 
PROYECTO: </v>
      </c>
      <c r="B226" s="25"/>
      <c r="C226" s="25"/>
      <c r="D226" s="25"/>
      <c r="E226" s="25"/>
    </row>
    <row r="227" spans="1:5" ht="36">
      <c r="A227" s="28" t="str">
        <f>'T14. Consolidación propuesta'!Q227</f>
        <v xml:space="preserve">PLAN/PROGRAMA: 
PROYECTO: </v>
      </c>
      <c r="B227" s="25"/>
      <c r="C227" s="25"/>
      <c r="D227" s="25"/>
      <c r="E227" s="25"/>
    </row>
    <row r="228" spans="1:5" ht="36">
      <c r="A228" s="28" t="str">
        <f>'T14. Consolidación propuesta'!Q228</f>
        <v xml:space="preserve">PLAN/PROGRAMA: 
PROYECTO: </v>
      </c>
      <c r="B228" s="25"/>
      <c r="C228" s="25"/>
      <c r="D228" s="25"/>
      <c r="E228" s="25"/>
    </row>
    <row r="229" spans="1:5" ht="36">
      <c r="A229" s="28" t="str">
        <f>'T14. Consolidación propuesta'!Q229</f>
        <v xml:space="preserve">PLAN/PROGRAMA: 
PROYECTO: </v>
      </c>
      <c r="B229" s="25"/>
      <c r="C229" s="25"/>
      <c r="D229" s="25"/>
      <c r="E229" s="25"/>
    </row>
    <row r="230" spans="1:5" ht="36">
      <c r="A230" s="28" t="str">
        <f>'T14. Consolidación propuesta'!Q230</f>
        <v xml:space="preserve">PLAN/PROGRAMA: 
PROYECTO: </v>
      </c>
      <c r="B230" s="25"/>
      <c r="C230" s="25"/>
      <c r="D230" s="25"/>
      <c r="E230" s="25"/>
    </row>
    <row r="231" spans="1:5" ht="36">
      <c r="A231" s="28" t="str">
        <f>'T14. Consolidación propuesta'!Q231</f>
        <v xml:space="preserve">PLAN/PROGRAMA: 
PROYECTO: </v>
      </c>
      <c r="B231" s="25"/>
      <c r="C231" s="25"/>
      <c r="D231" s="25"/>
      <c r="E231" s="25"/>
    </row>
    <row r="232" spans="1:5" ht="36">
      <c r="A232" s="28" t="str">
        <f>'T14. Consolidación propuesta'!Q232</f>
        <v xml:space="preserve">PLAN/PROGRAMA: 
PROYECTO: </v>
      </c>
      <c r="B232" s="25"/>
      <c r="C232" s="25"/>
      <c r="D232" s="25"/>
      <c r="E232" s="25"/>
    </row>
    <row r="233" spans="1:5" ht="36">
      <c r="A233" s="28" t="str">
        <f>'T14. Consolidación propuesta'!Q233</f>
        <v xml:space="preserve">PLAN/PROGRAMA: 
PROYECTO: </v>
      </c>
      <c r="B233" s="25"/>
      <c r="C233" s="25"/>
      <c r="D233" s="25"/>
      <c r="E233" s="25"/>
    </row>
    <row r="234" spans="1:5" ht="36">
      <c r="A234" s="28" t="str">
        <f>'T14. Consolidación propuesta'!Q234</f>
        <v xml:space="preserve">PLAN/PROGRAMA: 
PROYECTO: </v>
      </c>
      <c r="B234" s="25"/>
      <c r="C234" s="25"/>
      <c r="D234" s="25"/>
      <c r="E234" s="25"/>
    </row>
    <row r="235" spans="1:5" ht="36">
      <c r="A235" s="28" t="str">
        <f>'T14. Consolidación propuesta'!Q235</f>
        <v xml:space="preserve">PLAN/PROGRAMA: 
PROYECTO: </v>
      </c>
      <c r="B235" s="25"/>
      <c r="C235" s="25"/>
      <c r="D235" s="25"/>
      <c r="E235" s="25"/>
    </row>
    <row r="236" spans="1:5" ht="36">
      <c r="A236" s="28" t="str">
        <f>'T14. Consolidación propuesta'!Q236</f>
        <v xml:space="preserve">PLAN/PROGRAMA: 
PROYECTO: </v>
      </c>
      <c r="B236" s="25"/>
      <c r="C236" s="25"/>
      <c r="D236" s="25"/>
      <c r="E236" s="25"/>
    </row>
    <row r="237" spans="1:5" ht="36">
      <c r="A237" s="28" t="str">
        <f>'T14. Consolidación propuesta'!Q237</f>
        <v xml:space="preserve">PLAN/PROGRAMA: 
PROYECTO: </v>
      </c>
      <c r="B237" s="25"/>
      <c r="C237" s="25"/>
      <c r="D237" s="25"/>
      <c r="E237" s="25"/>
    </row>
    <row r="238" spans="1:5" ht="36">
      <c r="A238" s="28" t="str">
        <f>'T14. Consolidación propuesta'!Q238</f>
        <v xml:space="preserve">PLAN/PROGRAMA: 
PROYECTO: </v>
      </c>
      <c r="B238" s="25"/>
      <c r="C238" s="25"/>
      <c r="D238" s="25"/>
      <c r="E238" s="25"/>
    </row>
    <row r="239" spans="1:5" ht="36">
      <c r="A239" s="28" t="str">
        <f>'T14. Consolidación propuesta'!Q239</f>
        <v xml:space="preserve">PLAN/PROGRAMA: 
PROYECTO: </v>
      </c>
      <c r="B239" s="25"/>
      <c r="C239" s="25"/>
      <c r="D239" s="25"/>
      <c r="E239" s="25"/>
    </row>
    <row r="240" spans="1:5" ht="36">
      <c r="A240" s="28" t="str">
        <f>'T14. Consolidación propuesta'!Q240</f>
        <v xml:space="preserve">PLAN/PROGRAMA: 
PROYECTO: </v>
      </c>
      <c r="B240" s="25"/>
      <c r="C240" s="25"/>
      <c r="D240" s="25"/>
      <c r="E240" s="25"/>
    </row>
    <row r="241" spans="1:5" ht="36">
      <c r="A241" s="28" t="str">
        <f>'T14. Consolidación propuesta'!Q241</f>
        <v xml:space="preserve">PLAN/PROGRAMA: 
PROYECTO: </v>
      </c>
      <c r="B241" s="25"/>
      <c r="C241" s="25"/>
      <c r="D241" s="25"/>
      <c r="E241" s="25"/>
    </row>
    <row r="242" spans="1:5" ht="36">
      <c r="A242" s="28" t="str">
        <f>'T14. Consolidación propuesta'!Q242</f>
        <v xml:space="preserve">PLAN/PROGRAMA: 
PROYECTO: </v>
      </c>
      <c r="B242" s="25"/>
      <c r="C242" s="25"/>
      <c r="D242" s="25"/>
      <c r="E242" s="25"/>
    </row>
    <row r="243" spans="1:5" ht="36">
      <c r="A243" s="28" t="str">
        <f>'T14. Consolidación propuesta'!Q243</f>
        <v xml:space="preserve">PLAN/PROGRAMA: 
PROYECTO: </v>
      </c>
      <c r="B243" s="25"/>
      <c r="C243" s="25"/>
      <c r="D243" s="25"/>
      <c r="E243" s="25"/>
    </row>
    <row r="244" spans="1:5" ht="36">
      <c r="A244" s="28" t="str">
        <f>'T14. Consolidación propuesta'!Q244</f>
        <v xml:space="preserve">PLAN/PROGRAMA: 
PROYECTO: </v>
      </c>
      <c r="B244" s="25"/>
      <c r="C244" s="25"/>
      <c r="D244" s="25"/>
      <c r="E244" s="25"/>
    </row>
    <row r="245" spans="1:5" ht="36">
      <c r="A245" s="28" t="str">
        <f>'T14. Consolidación propuesta'!Q245</f>
        <v xml:space="preserve">PLAN/PROGRAMA: 
PROYECTO: </v>
      </c>
      <c r="B245" s="25"/>
      <c r="C245" s="25"/>
      <c r="D245" s="25"/>
      <c r="E245" s="25"/>
    </row>
    <row r="246" spans="1:5" ht="36">
      <c r="A246" s="28" t="str">
        <f>'T14. Consolidación propuesta'!Q246</f>
        <v xml:space="preserve">PLAN/PROGRAMA: 
PROYECTO: </v>
      </c>
      <c r="B246" s="25"/>
      <c r="C246" s="25"/>
      <c r="D246" s="25"/>
      <c r="E246" s="25"/>
    </row>
    <row r="247" spans="1:5" ht="36">
      <c r="A247" s="28" t="str">
        <f>'T14. Consolidación propuesta'!Q247</f>
        <v xml:space="preserve">PLAN/PROGRAMA: 
PROYECTO: </v>
      </c>
      <c r="B247" s="25"/>
      <c r="C247" s="25"/>
      <c r="D247" s="25"/>
      <c r="E247" s="25"/>
    </row>
    <row r="248" spans="1:5" ht="36">
      <c r="A248" s="28" t="str">
        <f>'T14. Consolidación propuesta'!Q248</f>
        <v xml:space="preserve">PLAN/PROGRAMA: 
PROYECTO: </v>
      </c>
      <c r="B248" s="25"/>
      <c r="C248" s="25"/>
      <c r="D248" s="25"/>
      <c r="E248" s="25"/>
    </row>
    <row r="249" spans="1:5" ht="36">
      <c r="A249" s="28" t="str">
        <f>'T14. Consolidación propuesta'!Q249</f>
        <v xml:space="preserve">PLAN/PROGRAMA: 
PROYECTO: </v>
      </c>
      <c r="B249" s="25"/>
      <c r="C249" s="25"/>
      <c r="D249" s="25"/>
      <c r="E249" s="25"/>
    </row>
    <row r="250" spans="1:5" ht="36">
      <c r="A250" s="28" t="str">
        <f>'T14. Consolidación propuesta'!Q250</f>
        <v xml:space="preserve">PLAN/PROGRAMA: 
PROYECTO: </v>
      </c>
      <c r="B250" s="25"/>
      <c r="C250" s="25"/>
      <c r="D250" s="25"/>
      <c r="E250" s="25"/>
    </row>
    <row r="251" spans="1:5" ht="36">
      <c r="A251" s="28" t="str">
        <f>'T14. Consolidación propuesta'!Q251</f>
        <v xml:space="preserve">PLAN/PROGRAMA: 
PROYECTO: </v>
      </c>
      <c r="B251" s="25"/>
      <c r="C251" s="25"/>
      <c r="D251" s="25"/>
      <c r="E251" s="25"/>
    </row>
    <row r="252" spans="1:5" ht="36">
      <c r="A252" s="28" t="str">
        <f>'T14. Consolidación propuesta'!Q252</f>
        <v xml:space="preserve">PLAN/PROGRAMA: 
PROYECTO: </v>
      </c>
      <c r="B252" s="25"/>
      <c r="C252" s="25"/>
      <c r="D252" s="25"/>
      <c r="E252" s="25"/>
    </row>
    <row r="253" spans="1:5" ht="36">
      <c r="A253" s="28" t="str">
        <f>'T14. Consolidación propuesta'!Q253</f>
        <v xml:space="preserve">PLAN/PROGRAMA: 
PROYECTO: </v>
      </c>
      <c r="B253" s="25"/>
      <c r="C253" s="25"/>
      <c r="D253" s="25"/>
      <c r="E253" s="25"/>
    </row>
    <row r="254" spans="1:5" ht="36">
      <c r="A254" s="28" t="str">
        <f>'T14. Consolidación propuesta'!Q254</f>
        <v xml:space="preserve">PLAN/PROGRAMA: 
PROYECTO: </v>
      </c>
      <c r="B254" s="25"/>
      <c r="C254" s="25"/>
      <c r="D254" s="25"/>
      <c r="E254" s="25"/>
    </row>
    <row r="255" spans="1:5" ht="36">
      <c r="A255" s="28" t="str">
        <f>'T14. Consolidación propuesta'!Q255</f>
        <v xml:space="preserve">PLAN/PROGRAMA: 
PROYECTO: </v>
      </c>
      <c r="B255" s="25"/>
      <c r="C255" s="25"/>
      <c r="D255" s="25"/>
      <c r="E255" s="25"/>
    </row>
    <row r="256" spans="1:5" ht="36">
      <c r="A256" s="28" t="str">
        <f>'T14. Consolidación propuesta'!Q256</f>
        <v xml:space="preserve">PLAN/PROGRAMA: 
PROYECTO: </v>
      </c>
      <c r="B256" s="25"/>
      <c r="C256" s="25"/>
      <c r="D256" s="25"/>
      <c r="E256" s="25"/>
    </row>
    <row r="257" spans="1:5" ht="36">
      <c r="A257" s="28" t="str">
        <f>'T14. Consolidación propuesta'!Q257</f>
        <v xml:space="preserve">PLAN/PROGRAMA: 
PROYECTO: </v>
      </c>
      <c r="B257" s="25"/>
      <c r="C257" s="25"/>
      <c r="D257" s="25"/>
      <c r="E257" s="25"/>
    </row>
    <row r="258" spans="1:5" ht="36">
      <c r="A258" s="28" t="str">
        <f>'T14. Consolidación propuesta'!Q258</f>
        <v xml:space="preserve">PLAN/PROGRAMA: 
PROYECTO: </v>
      </c>
      <c r="B258" s="25"/>
      <c r="C258" s="25"/>
      <c r="D258" s="25"/>
      <c r="E258" s="25"/>
    </row>
    <row r="259" spans="1:5" ht="36">
      <c r="A259" s="28" t="str">
        <f>'T14. Consolidación propuesta'!Q259</f>
        <v xml:space="preserve">PLAN/PROGRAMA: 
PROYECTO: </v>
      </c>
      <c r="B259" s="25"/>
      <c r="C259" s="25"/>
      <c r="D259" s="25"/>
      <c r="E259" s="25"/>
    </row>
    <row r="260" spans="1:5" ht="36">
      <c r="A260" s="28" t="str">
        <f>'T14. Consolidación propuesta'!Q260</f>
        <v xml:space="preserve">PLAN/PROGRAMA: 
PROYECTO: </v>
      </c>
      <c r="B260" s="25"/>
      <c r="C260" s="25"/>
      <c r="D260" s="25"/>
      <c r="E260" s="25"/>
    </row>
  </sheetData>
  <sheetProtection algorithmName="SHA-512" hashValue="l3wGlhthDSQ9bVCrf1eV30Dt+2LZX2BnGGY29cnZ2PaP0kZBTwigwmVSaytGC+ruSnPwxS24mJ1XtnhTsu+/XQ==" saltValue="yjucTEsxkCqOvT3rYLespg==" spinCount="100000" sheet="1" formatCells="0" formatColumns="0" formatRows="0"/>
  <mergeCells count="5">
    <mergeCell ref="A1:D1"/>
    <mergeCell ref="B2:C2"/>
    <mergeCell ref="A2:A3"/>
    <mergeCell ref="D2:D3"/>
    <mergeCell ref="E2:E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766AB-4E2B-4B70-BF7D-1D6D7F5B46EA}">
  <dimension ref="A1:F51"/>
  <sheetViews>
    <sheetView showGridLines="0" zoomScale="40" zoomScaleNormal="40" workbookViewId="0">
      <pane xSplit="1" ySplit="1" topLeftCell="B2" activePane="bottomRight" state="frozen"/>
      <selection pane="topRight" activeCell="B1" sqref="B1"/>
      <selection pane="bottomLeft" activeCell="A2" sqref="A2"/>
      <selection pane="bottomRight"/>
    </sheetView>
  </sheetViews>
  <sheetFormatPr baseColWidth="10" defaultColWidth="60.6640625" defaultRowHeight="15.5"/>
  <cols>
    <col min="1" max="1" width="75.33203125" style="92" customWidth="1"/>
    <col min="2" max="2" width="209.109375" style="190" customWidth="1"/>
    <col min="3" max="3" width="97.109375" style="91" customWidth="1"/>
    <col min="4" max="6" width="70.77734375" style="91" customWidth="1"/>
    <col min="7" max="16384" width="60.6640625" style="91"/>
  </cols>
  <sheetData>
    <row r="1" spans="1:6" ht="21">
      <c r="A1" s="93" t="s">
        <v>475</v>
      </c>
      <c r="B1" s="189" t="s">
        <v>719</v>
      </c>
      <c r="C1" s="93" t="s">
        <v>476</v>
      </c>
      <c r="D1" s="93" t="s">
        <v>477</v>
      </c>
      <c r="E1" s="93" t="s">
        <v>478</v>
      </c>
      <c r="F1" s="93" t="s">
        <v>479</v>
      </c>
    </row>
    <row r="2" spans="1:6" ht="409.6" customHeight="1">
      <c r="A2" s="94" t="s">
        <v>153</v>
      </c>
      <c r="B2" s="192" t="s">
        <v>724</v>
      </c>
      <c r="C2" s="95" t="s">
        <v>503</v>
      </c>
      <c r="D2" s="95" t="s">
        <v>504</v>
      </c>
      <c r="E2" s="95" t="s">
        <v>505</v>
      </c>
      <c r="F2" s="95" t="s">
        <v>506</v>
      </c>
    </row>
    <row r="3" spans="1:6" ht="409.5" customHeight="1">
      <c r="A3" s="94" t="s">
        <v>480</v>
      </c>
      <c r="B3" s="192"/>
      <c r="C3" s="95"/>
      <c r="D3" s="95"/>
      <c r="E3" s="95" t="s">
        <v>507</v>
      </c>
      <c r="F3" s="95"/>
    </row>
    <row r="4" spans="1:6" ht="291.64999999999998" customHeight="1">
      <c r="A4" s="94" t="s">
        <v>154</v>
      </c>
      <c r="B4" s="192" t="s">
        <v>725</v>
      </c>
      <c r="C4" s="95" t="s">
        <v>508</v>
      </c>
      <c r="D4" s="95" t="s">
        <v>509</v>
      </c>
      <c r="E4" s="95" t="s">
        <v>510</v>
      </c>
      <c r="F4" s="95" t="s">
        <v>511</v>
      </c>
    </row>
    <row r="5" spans="1:6" ht="409.6" customHeight="1">
      <c r="A5" s="96" t="s">
        <v>720</v>
      </c>
      <c r="B5" s="193" t="s">
        <v>726</v>
      </c>
      <c r="C5" s="95" t="s">
        <v>512</v>
      </c>
      <c r="D5" s="95" t="s">
        <v>513</v>
      </c>
      <c r="E5" s="95" t="s">
        <v>514</v>
      </c>
      <c r="F5" s="95" t="s">
        <v>515</v>
      </c>
    </row>
    <row r="6" spans="1:6" ht="409.5">
      <c r="A6" s="94" t="s">
        <v>167</v>
      </c>
      <c r="B6" s="192"/>
      <c r="C6" s="95"/>
      <c r="D6" s="95"/>
      <c r="E6" s="95" t="s">
        <v>516</v>
      </c>
      <c r="F6" s="95"/>
    </row>
    <row r="7" spans="1:6" ht="360.65" customHeight="1">
      <c r="A7" s="94" t="s">
        <v>159</v>
      </c>
      <c r="B7" s="194" t="s">
        <v>727</v>
      </c>
      <c r="C7" s="95" t="s">
        <v>517</v>
      </c>
      <c r="D7" s="95" t="s">
        <v>518</v>
      </c>
      <c r="E7" s="95" t="s">
        <v>519</v>
      </c>
      <c r="F7" s="95" t="s">
        <v>520</v>
      </c>
    </row>
    <row r="8" spans="1:6" ht="408.75" customHeight="1">
      <c r="A8" s="94" t="s">
        <v>169</v>
      </c>
      <c r="B8" s="192"/>
      <c r="C8" s="95" t="s">
        <v>521</v>
      </c>
      <c r="D8" s="95" t="s">
        <v>522</v>
      </c>
      <c r="E8" s="95" t="s">
        <v>523</v>
      </c>
      <c r="F8" s="95" t="s">
        <v>524</v>
      </c>
    </row>
    <row r="9" spans="1:6" ht="409.6" customHeight="1">
      <c r="A9" s="94" t="s">
        <v>481</v>
      </c>
      <c r="B9" s="192" t="s">
        <v>728</v>
      </c>
      <c r="C9" s="95" t="s">
        <v>525</v>
      </c>
      <c r="D9" s="95" t="s">
        <v>526</v>
      </c>
      <c r="E9" s="95" t="s">
        <v>527</v>
      </c>
      <c r="F9" s="95" t="s">
        <v>528</v>
      </c>
    </row>
    <row r="10" spans="1:6" ht="126">
      <c r="A10" s="94" t="s">
        <v>482</v>
      </c>
      <c r="B10" s="192"/>
      <c r="C10" s="95"/>
      <c r="D10" s="95" t="s">
        <v>529</v>
      </c>
      <c r="E10" s="95"/>
      <c r="F10" s="95"/>
    </row>
    <row r="11" spans="1:6" ht="409.5">
      <c r="A11" s="94" t="s">
        <v>483</v>
      </c>
      <c r="B11" s="192" t="s">
        <v>729</v>
      </c>
      <c r="C11" s="95" t="s">
        <v>530</v>
      </c>
      <c r="D11" s="95" t="s">
        <v>531</v>
      </c>
      <c r="E11" s="95" t="s">
        <v>532</v>
      </c>
      <c r="F11" s="95" t="s">
        <v>533</v>
      </c>
    </row>
    <row r="12" spans="1:6" ht="409.6" customHeight="1">
      <c r="A12" s="94" t="s">
        <v>134</v>
      </c>
      <c r="B12" s="192" t="s">
        <v>730</v>
      </c>
      <c r="C12" s="95" t="s">
        <v>534</v>
      </c>
      <c r="D12" s="95" t="s">
        <v>535</v>
      </c>
      <c r="E12" s="95" t="s">
        <v>536</v>
      </c>
      <c r="F12" s="95" t="s">
        <v>537</v>
      </c>
    </row>
    <row r="13" spans="1:6" ht="408.75" customHeight="1">
      <c r="A13" s="94" t="s">
        <v>484</v>
      </c>
      <c r="B13" s="192"/>
      <c r="C13" s="95" t="s">
        <v>538</v>
      </c>
      <c r="D13" s="95" t="s">
        <v>539</v>
      </c>
      <c r="E13" s="95" t="s">
        <v>539</v>
      </c>
      <c r="F13" s="95" t="s">
        <v>539</v>
      </c>
    </row>
    <row r="14" spans="1:6" ht="409.6" customHeight="1">
      <c r="A14" s="94" t="s">
        <v>485</v>
      </c>
      <c r="B14" s="192" t="s">
        <v>731</v>
      </c>
      <c r="C14" s="95" t="s">
        <v>540</v>
      </c>
      <c r="D14" s="95" t="s">
        <v>541</v>
      </c>
      <c r="E14" s="95" t="s">
        <v>542</v>
      </c>
      <c r="F14" s="95" t="s">
        <v>543</v>
      </c>
    </row>
    <row r="15" spans="1:6" ht="409.5" customHeight="1">
      <c r="A15" s="94" t="s">
        <v>346</v>
      </c>
      <c r="B15" s="192" t="s">
        <v>732</v>
      </c>
      <c r="C15" s="95" t="s">
        <v>544</v>
      </c>
      <c r="D15" s="95" t="s">
        <v>545</v>
      </c>
      <c r="E15" s="95" t="s">
        <v>546</v>
      </c>
      <c r="F15" s="95" t="s">
        <v>547</v>
      </c>
    </row>
    <row r="16" spans="1:6" ht="409.5" customHeight="1">
      <c r="A16" s="94" t="s">
        <v>161</v>
      </c>
      <c r="B16" s="192" t="s">
        <v>733</v>
      </c>
      <c r="C16" s="95"/>
      <c r="D16" s="95"/>
      <c r="E16" s="95" t="s">
        <v>548</v>
      </c>
      <c r="F16" s="95"/>
    </row>
    <row r="17" spans="1:6" ht="308.5" customHeight="1">
      <c r="A17" s="94" t="s">
        <v>347</v>
      </c>
      <c r="B17" s="192" t="s">
        <v>734</v>
      </c>
      <c r="C17" s="95"/>
      <c r="D17" s="95"/>
      <c r="E17" s="97" t="s">
        <v>549</v>
      </c>
      <c r="F17" s="95"/>
    </row>
    <row r="18" spans="1:6" ht="257.25" customHeight="1">
      <c r="A18" s="94" t="s">
        <v>486</v>
      </c>
      <c r="B18" s="195" t="s">
        <v>721</v>
      </c>
      <c r="C18" s="95"/>
      <c r="D18" s="95"/>
      <c r="E18" s="97" t="s">
        <v>550</v>
      </c>
      <c r="F18" s="95"/>
    </row>
    <row r="19" spans="1:6" ht="257.25" customHeight="1">
      <c r="A19" s="94" t="s">
        <v>487</v>
      </c>
      <c r="B19" s="195" t="s">
        <v>722</v>
      </c>
      <c r="C19" s="95"/>
      <c r="D19" s="95"/>
      <c r="E19" s="97" t="s">
        <v>551</v>
      </c>
      <c r="F19" s="95"/>
    </row>
    <row r="20" spans="1:6" ht="409.6" customHeight="1">
      <c r="A20" s="94" t="s">
        <v>488</v>
      </c>
      <c r="B20" s="192" t="s">
        <v>735</v>
      </c>
      <c r="C20" s="95"/>
      <c r="D20" s="95"/>
      <c r="E20" s="95" t="s">
        <v>552</v>
      </c>
      <c r="F20" s="95"/>
    </row>
    <row r="21" spans="1:6" ht="409.6" customHeight="1">
      <c r="A21" s="94" t="s">
        <v>165</v>
      </c>
      <c r="B21" s="192" t="s">
        <v>735</v>
      </c>
      <c r="C21" s="95"/>
      <c r="D21" s="95" t="s">
        <v>553</v>
      </c>
      <c r="E21" s="95" t="s">
        <v>553</v>
      </c>
      <c r="F21" s="95" t="s">
        <v>554</v>
      </c>
    </row>
    <row r="22" spans="1:6" ht="409.6" customHeight="1">
      <c r="A22" s="94" t="s">
        <v>489</v>
      </c>
      <c r="B22" s="192"/>
      <c r="C22" s="95"/>
      <c r="D22" s="95"/>
      <c r="E22" s="95" t="s">
        <v>555</v>
      </c>
      <c r="F22" s="95"/>
    </row>
    <row r="23" spans="1:6" ht="409.6" customHeight="1">
      <c r="A23" s="94" t="s">
        <v>490</v>
      </c>
      <c r="B23" s="192"/>
      <c r="C23" s="95" t="s">
        <v>556</v>
      </c>
      <c r="D23" s="95" t="s">
        <v>557</v>
      </c>
      <c r="E23" s="95" t="s">
        <v>558</v>
      </c>
      <c r="F23" s="95" t="s">
        <v>559</v>
      </c>
    </row>
    <row r="24" spans="1:6" ht="408.75" customHeight="1">
      <c r="A24" s="96" t="s">
        <v>160</v>
      </c>
      <c r="B24" s="196" t="s">
        <v>736</v>
      </c>
      <c r="C24" s="95" t="s">
        <v>560</v>
      </c>
      <c r="D24" s="95" t="s">
        <v>560</v>
      </c>
      <c r="E24" s="95" t="s">
        <v>561</v>
      </c>
      <c r="F24" s="95" t="s">
        <v>562</v>
      </c>
    </row>
    <row r="25" spans="1:6" ht="409.6" customHeight="1">
      <c r="A25" s="96" t="s">
        <v>162</v>
      </c>
      <c r="B25" s="196" t="s">
        <v>736</v>
      </c>
      <c r="C25" s="95"/>
      <c r="D25" s="95"/>
      <c r="E25" s="95" t="s">
        <v>563</v>
      </c>
      <c r="F25" s="95" t="s">
        <v>562</v>
      </c>
    </row>
    <row r="26" spans="1:6" ht="409.6" customHeight="1">
      <c r="A26" s="96" t="s">
        <v>168</v>
      </c>
      <c r="B26" s="196" t="s">
        <v>736</v>
      </c>
      <c r="C26" s="95"/>
      <c r="D26" s="95"/>
      <c r="E26" s="95" t="s">
        <v>563</v>
      </c>
      <c r="F26" s="95" t="s">
        <v>562</v>
      </c>
    </row>
    <row r="27" spans="1:6" ht="409.5" customHeight="1">
      <c r="A27" s="96" t="s">
        <v>163</v>
      </c>
      <c r="B27" s="196" t="s">
        <v>736</v>
      </c>
      <c r="C27" s="95"/>
      <c r="D27" s="95"/>
      <c r="E27" s="95" t="s">
        <v>564</v>
      </c>
      <c r="F27" s="95" t="s">
        <v>562</v>
      </c>
    </row>
    <row r="28" spans="1:6" ht="409.6" customHeight="1">
      <c r="A28" s="96" t="s">
        <v>166</v>
      </c>
      <c r="B28" s="196" t="s">
        <v>737</v>
      </c>
      <c r="C28" s="95"/>
      <c r="D28" s="95"/>
      <c r="E28" s="95" t="s">
        <v>491</v>
      </c>
      <c r="F28" s="95" t="s">
        <v>562</v>
      </c>
    </row>
    <row r="29" spans="1:6" ht="259.5" customHeight="1">
      <c r="A29" s="94" t="s">
        <v>172</v>
      </c>
      <c r="B29" s="196"/>
      <c r="C29" s="95"/>
      <c r="D29" s="95"/>
      <c r="E29" s="95" t="s">
        <v>565</v>
      </c>
      <c r="F29" s="95"/>
    </row>
    <row r="30" spans="1:6" ht="270.75" customHeight="1">
      <c r="A30" s="94" t="s">
        <v>171</v>
      </c>
      <c r="B30" s="192"/>
      <c r="C30" s="95"/>
      <c r="D30" s="95"/>
      <c r="E30" s="95" t="s">
        <v>565</v>
      </c>
      <c r="F30" s="95"/>
    </row>
    <row r="31" spans="1:6" ht="276.75" customHeight="1">
      <c r="A31" s="94" t="s">
        <v>173</v>
      </c>
      <c r="B31" s="192"/>
      <c r="C31" s="95"/>
      <c r="D31" s="95"/>
      <c r="E31" s="95" t="s">
        <v>565</v>
      </c>
      <c r="F31" s="95"/>
    </row>
    <row r="32" spans="1:6" ht="279" customHeight="1">
      <c r="A32" s="94" t="s">
        <v>170</v>
      </c>
      <c r="B32" s="192"/>
      <c r="C32" s="95"/>
      <c r="D32" s="95"/>
      <c r="E32" s="95" t="s">
        <v>565</v>
      </c>
      <c r="F32" s="95"/>
    </row>
    <row r="33" spans="1:6" ht="408.75" customHeight="1">
      <c r="A33" s="94" t="s">
        <v>157</v>
      </c>
      <c r="B33" s="192"/>
      <c r="C33" s="95"/>
      <c r="D33" s="95" t="s">
        <v>566</v>
      </c>
      <c r="E33" s="95" t="s">
        <v>567</v>
      </c>
      <c r="F33" s="95"/>
    </row>
    <row r="34" spans="1:6" ht="409.5">
      <c r="A34" s="94" t="s">
        <v>492</v>
      </c>
      <c r="B34" s="197"/>
      <c r="C34" s="95" t="s">
        <v>568</v>
      </c>
      <c r="D34" s="95" t="s">
        <v>569</v>
      </c>
      <c r="E34" s="95" t="s">
        <v>570</v>
      </c>
      <c r="F34" s="95" t="s">
        <v>571</v>
      </c>
    </row>
    <row r="35" spans="1:6" ht="409.6" customHeight="1">
      <c r="A35" s="94" t="s">
        <v>164</v>
      </c>
      <c r="B35" s="192" t="s">
        <v>738</v>
      </c>
      <c r="C35" s="95" t="s">
        <v>572</v>
      </c>
      <c r="D35" s="95" t="s">
        <v>573</v>
      </c>
      <c r="E35" s="95" t="s">
        <v>574</v>
      </c>
      <c r="F35" s="95" t="s">
        <v>575</v>
      </c>
    </row>
    <row r="36" spans="1:6" ht="327" customHeight="1">
      <c r="A36" s="94" t="s">
        <v>155</v>
      </c>
      <c r="B36" s="192"/>
      <c r="C36" s="95"/>
      <c r="D36" s="95"/>
      <c r="E36" s="95" t="s">
        <v>576</v>
      </c>
      <c r="F36" s="95"/>
    </row>
    <row r="37" spans="1:6" ht="327" customHeight="1">
      <c r="A37" s="191" t="s">
        <v>723</v>
      </c>
      <c r="B37" s="192" t="s">
        <v>739</v>
      </c>
      <c r="C37" s="95"/>
      <c r="D37" s="95"/>
      <c r="E37" s="95"/>
      <c r="F37" s="95"/>
    </row>
    <row r="38" spans="1:6" ht="409.6" customHeight="1">
      <c r="A38" s="96" t="s">
        <v>156</v>
      </c>
      <c r="B38" s="196" t="s">
        <v>740</v>
      </c>
      <c r="C38" s="95"/>
      <c r="D38" s="95" t="s">
        <v>577</v>
      </c>
      <c r="E38" s="95"/>
      <c r="F38" s="95" t="s">
        <v>578</v>
      </c>
    </row>
    <row r="39" spans="1:6" ht="409.6" customHeight="1">
      <c r="A39" s="94" t="s">
        <v>152</v>
      </c>
      <c r="B39" s="192" t="s">
        <v>741</v>
      </c>
      <c r="C39" s="95" t="s">
        <v>579</v>
      </c>
      <c r="D39" s="95"/>
      <c r="E39" s="95" t="s">
        <v>580</v>
      </c>
      <c r="F39" s="95"/>
    </row>
    <row r="40" spans="1:6" ht="409.6" customHeight="1">
      <c r="A40" s="96" t="s">
        <v>158</v>
      </c>
      <c r="B40" s="196" t="s">
        <v>742</v>
      </c>
      <c r="C40" s="95" t="s">
        <v>581</v>
      </c>
      <c r="D40" s="95" t="s">
        <v>582</v>
      </c>
      <c r="E40" s="95" t="s">
        <v>583</v>
      </c>
      <c r="F40" s="95" t="s">
        <v>584</v>
      </c>
    </row>
    <row r="41" spans="1:6" ht="409.6" customHeight="1">
      <c r="A41" s="94" t="s">
        <v>493</v>
      </c>
      <c r="B41" s="192" t="s">
        <v>743</v>
      </c>
      <c r="C41" s="95"/>
      <c r="D41" s="95"/>
      <c r="E41" s="95"/>
      <c r="F41" s="95" t="s">
        <v>585</v>
      </c>
    </row>
    <row r="42" spans="1:6" ht="16" thickBot="1"/>
    <row r="43" spans="1:6" ht="36" customHeight="1">
      <c r="A43" s="265" t="s">
        <v>494</v>
      </c>
      <c r="B43" s="266"/>
      <c r="C43" s="266"/>
      <c r="D43" s="267"/>
    </row>
    <row r="44" spans="1:6" ht="36" customHeight="1">
      <c r="A44" s="262" t="s">
        <v>495</v>
      </c>
      <c r="B44" s="263"/>
      <c r="C44" s="263"/>
      <c r="D44" s="264"/>
    </row>
    <row r="45" spans="1:6" ht="36" customHeight="1">
      <c r="A45" s="262" t="s">
        <v>496</v>
      </c>
      <c r="B45" s="263"/>
      <c r="C45" s="263"/>
      <c r="D45" s="264"/>
    </row>
    <row r="46" spans="1:6" ht="36" customHeight="1">
      <c r="A46" s="262" t="s">
        <v>497</v>
      </c>
      <c r="B46" s="263"/>
      <c r="C46" s="263"/>
      <c r="D46" s="264"/>
      <c r="F46" s="91" t="s">
        <v>498</v>
      </c>
    </row>
    <row r="47" spans="1:6" ht="36" customHeight="1">
      <c r="A47" s="262" t="s">
        <v>499</v>
      </c>
      <c r="B47" s="263"/>
      <c r="C47" s="263"/>
      <c r="D47" s="264"/>
    </row>
    <row r="48" spans="1:6" ht="36" customHeight="1">
      <c r="A48" s="262" t="s">
        <v>500</v>
      </c>
      <c r="B48" s="263"/>
      <c r="C48" s="263"/>
      <c r="D48" s="264"/>
    </row>
    <row r="49" spans="1:5" ht="36" customHeight="1">
      <c r="A49" s="262" t="s">
        <v>501</v>
      </c>
      <c r="B49" s="263"/>
      <c r="C49" s="263"/>
      <c r="D49" s="264"/>
    </row>
    <row r="50" spans="1:5" ht="36" customHeight="1">
      <c r="A50" s="262" t="s">
        <v>718</v>
      </c>
      <c r="B50" s="263"/>
      <c r="C50" s="263"/>
      <c r="D50" s="264"/>
    </row>
    <row r="51" spans="1:5" ht="36" customHeight="1">
      <c r="A51" s="91"/>
      <c r="B51" s="188"/>
      <c r="E51" s="98"/>
    </row>
  </sheetData>
  <autoFilter ref="A1:F48" xr:uid="{392BBF78-3A2B-4649-87E2-001FD985D9E2}"/>
  <mergeCells count="8">
    <mergeCell ref="A50:D50"/>
    <mergeCell ref="A48:D48"/>
    <mergeCell ref="A49:D49"/>
    <mergeCell ref="A43:D43"/>
    <mergeCell ref="A44:D44"/>
    <mergeCell ref="A45:D45"/>
    <mergeCell ref="A46:D46"/>
    <mergeCell ref="A47:D4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97AE8-5F5E-4CDD-A51A-C6E2B0914B4B}">
  <dimension ref="A1:C44"/>
  <sheetViews>
    <sheetView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2" defaultRowHeight="15.5"/>
  <cols>
    <col min="1" max="1" width="58" style="110" customWidth="1"/>
    <col min="2" max="2" width="59.44140625" style="107" customWidth="1"/>
    <col min="3" max="3" width="125.109375" style="107" customWidth="1"/>
    <col min="4" max="16384" width="12" style="100"/>
  </cols>
  <sheetData>
    <row r="1" spans="1:3">
      <c r="A1" s="99" t="s">
        <v>475</v>
      </c>
      <c r="B1" s="99" t="s">
        <v>587</v>
      </c>
      <c r="C1" s="99" t="s">
        <v>588</v>
      </c>
    </row>
    <row r="2" spans="1:3" ht="31">
      <c r="A2" s="101" t="s">
        <v>153</v>
      </c>
      <c r="B2" s="102" t="s">
        <v>589</v>
      </c>
      <c r="C2" s="103" t="s">
        <v>590</v>
      </c>
    </row>
    <row r="3" spans="1:3" ht="46.5">
      <c r="A3" s="101" t="s">
        <v>347</v>
      </c>
      <c r="B3" s="102" t="s">
        <v>591</v>
      </c>
      <c r="C3" s="103" t="s">
        <v>592</v>
      </c>
    </row>
    <row r="4" spans="1:3" ht="124">
      <c r="A4" s="101" t="s">
        <v>486</v>
      </c>
      <c r="B4" s="104" t="s">
        <v>593</v>
      </c>
      <c r="C4" s="103" t="s">
        <v>594</v>
      </c>
    </row>
    <row r="5" spans="1:3" ht="77.5">
      <c r="A5" s="101" t="s">
        <v>482</v>
      </c>
      <c r="B5" s="102" t="s">
        <v>595</v>
      </c>
      <c r="C5" s="103" t="s">
        <v>643</v>
      </c>
    </row>
    <row r="6" spans="1:3" ht="139.5">
      <c r="A6" s="101" t="s">
        <v>480</v>
      </c>
      <c r="B6" s="102" t="s">
        <v>596</v>
      </c>
      <c r="C6" s="103" t="s">
        <v>644</v>
      </c>
    </row>
    <row r="7" spans="1:3" ht="62">
      <c r="A7" s="101" t="s">
        <v>154</v>
      </c>
      <c r="B7" s="102" t="s">
        <v>597</v>
      </c>
      <c r="C7" s="103" t="s">
        <v>598</v>
      </c>
    </row>
    <row r="8" spans="1:3" ht="325.5">
      <c r="A8" s="105" t="s">
        <v>645</v>
      </c>
      <c r="B8" s="102" t="s">
        <v>599</v>
      </c>
      <c r="C8" s="103" t="s">
        <v>600</v>
      </c>
    </row>
    <row r="9" spans="1:3" ht="108.5">
      <c r="A9" s="101" t="s">
        <v>169</v>
      </c>
      <c r="B9" s="102" t="s">
        <v>601</v>
      </c>
      <c r="C9" s="103" t="s">
        <v>646</v>
      </c>
    </row>
    <row r="10" spans="1:3">
      <c r="A10" s="101" t="s">
        <v>167</v>
      </c>
      <c r="B10" s="102" t="s">
        <v>591</v>
      </c>
      <c r="C10" s="103" t="s">
        <v>602</v>
      </c>
    </row>
    <row r="11" spans="1:3" ht="170.5">
      <c r="A11" s="101" t="s">
        <v>159</v>
      </c>
      <c r="B11" s="102" t="s">
        <v>603</v>
      </c>
      <c r="C11" s="103" t="s">
        <v>647</v>
      </c>
    </row>
    <row r="12" spans="1:3" ht="217">
      <c r="A12" s="101" t="s">
        <v>481</v>
      </c>
      <c r="B12" s="102" t="s">
        <v>604</v>
      </c>
      <c r="C12" s="103" t="s">
        <v>648</v>
      </c>
    </row>
    <row r="13" spans="1:3" ht="139.5">
      <c r="A13" s="101" t="s">
        <v>483</v>
      </c>
      <c r="B13" s="104" t="s">
        <v>605</v>
      </c>
      <c r="C13" s="104" t="s">
        <v>606</v>
      </c>
    </row>
    <row r="14" spans="1:3" ht="31">
      <c r="A14" s="101" t="s">
        <v>161</v>
      </c>
      <c r="B14" s="102" t="s">
        <v>591</v>
      </c>
      <c r="C14" s="103" t="s">
        <v>649</v>
      </c>
    </row>
    <row r="15" spans="1:3">
      <c r="A15" s="101" t="s">
        <v>134</v>
      </c>
      <c r="B15" s="102" t="s">
        <v>591</v>
      </c>
      <c r="C15" s="103" t="s">
        <v>607</v>
      </c>
    </row>
    <row r="16" spans="1:3" ht="62">
      <c r="A16" s="101" t="s">
        <v>165</v>
      </c>
      <c r="B16" s="102" t="s">
        <v>591</v>
      </c>
      <c r="C16" s="103" t="s">
        <v>650</v>
      </c>
    </row>
    <row r="17" spans="1:3" ht="31">
      <c r="A17" s="101" t="s">
        <v>484</v>
      </c>
      <c r="B17" s="102" t="s">
        <v>589</v>
      </c>
      <c r="C17" s="103" t="s">
        <v>608</v>
      </c>
    </row>
    <row r="18" spans="1:3" ht="139.5">
      <c r="A18" s="101" t="s">
        <v>485</v>
      </c>
      <c r="B18" s="104" t="s">
        <v>609</v>
      </c>
      <c r="C18" s="106" t="s">
        <v>610</v>
      </c>
    </row>
    <row r="19" spans="1:3" ht="124">
      <c r="A19" s="101" t="s">
        <v>346</v>
      </c>
      <c r="B19" s="104" t="s">
        <v>611</v>
      </c>
      <c r="C19" s="103" t="s">
        <v>651</v>
      </c>
    </row>
    <row r="20" spans="1:3" ht="62">
      <c r="A20" s="101" t="s">
        <v>488</v>
      </c>
      <c r="B20" s="102" t="s">
        <v>612</v>
      </c>
      <c r="C20" s="103" t="s">
        <v>613</v>
      </c>
    </row>
    <row r="21" spans="1:3" ht="108.5">
      <c r="A21" s="101" t="s">
        <v>489</v>
      </c>
      <c r="B21" s="102" t="s">
        <v>614</v>
      </c>
      <c r="C21" s="103" t="s">
        <v>652</v>
      </c>
    </row>
    <row r="22" spans="1:3" ht="124">
      <c r="A22" s="101" t="s">
        <v>487</v>
      </c>
      <c r="B22" s="102" t="s">
        <v>615</v>
      </c>
      <c r="C22" s="103" t="s">
        <v>616</v>
      </c>
    </row>
    <row r="23" spans="1:3" ht="77.5">
      <c r="A23" s="101" t="s">
        <v>490</v>
      </c>
      <c r="B23" s="102" t="s">
        <v>617</v>
      </c>
      <c r="C23" s="103" t="s">
        <v>618</v>
      </c>
    </row>
    <row r="24" spans="1:3" ht="139.5">
      <c r="A24" s="105" t="s">
        <v>160</v>
      </c>
      <c r="B24" s="102" t="s">
        <v>619</v>
      </c>
      <c r="C24" s="103" t="s">
        <v>653</v>
      </c>
    </row>
    <row r="25" spans="1:3" ht="124">
      <c r="A25" s="105" t="s">
        <v>162</v>
      </c>
      <c r="B25" s="102" t="s">
        <v>620</v>
      </c>
      <c r="C25" s="103" t="s">
        <v>654</v>
      </c>
    </row>
    <row r="26" spans="1:3" ht="124">
      <c r="A26" s="105" t="s">
        <v>168</v>
      </c>
      <c r="B26" s="102" t="s">
        <v>620</v>
      </c>
      <c r="C26" s="103" t="s">
        <v>655</v>
      </c>
    </row>
    <row r="27" spans="1:3" ht="186">
      <c r="A27" s="105" t="s">
        <v>163</v>
      </c>
      <c r="B27" s="102" t="s">
        <v>621</v>
      </c>
      <c r="C27" s="103" t="s">
        <v>656</v>
      </c>
    </row>
    <row r="28" spans="1:3" ht="186">
      <c r="A28" s="105" t="s">
        <v>166</v>
      </c>
      <c r="B28" s="104" t="s">
        <v>622</v>
      </c>
      <c r="C28" s="103" t="s">
        <v>657</v>
      </c>
    </row>
    <row r="29" spans="1:3" ht="31">
      <c r="A29" s="101" t="s">
        <v>172</v>
      </c>
      <c r="B29" s="102" t="s">
        <v>591</v>
      </c>
      <c r="C29" s="103" t="s">
        <v>623</v>
      </c>
    </row>
    <row r="30" spans="1:3" ht="62">
      <c r="A30" s="101" t="s">
        <v>171</v>
      </c>
      <c r="B30" s="102" t="s">
        <v>624</v>
      </c>
      <c r="C30" s="103" t="s">
        <v>625</v>
      </c>
    </row>
    <row r="31" spans="1:3" ht="108.5">
      <c r="A31" s="101" t="s">
        <v>173</v>
      </c>
      <c r="B31" s="102" t="s">
        <v>626</v>
      </c>
      <c r="C31" s="103" t="s">
        <v>658</v>
      </c>
    </row>
    <row r="32" spans="1:3" ht="108.5">
      <c r="A32" s="101" t="s">
        <v>170</v>
      </c>
      <c r="B32" s="102" t="s">
        <v>627</v>
      </c>
      <c r="C32" s="103" t="s">
        <v>659</v>
      </c>
    </row>
    <row r="33" spans="1:3" ht="77.5">
      <c r="A33" s="101" t="s">
        <v>157</v>
      </c>
      <c r="B33" s="102" t="s">
        <v>628</v>
      </c>
      <c r="C33" s="103" t="s">
        <v>660</v>
      </c>
    </row>
    <row r="34" spans="1:3" ht="186">
      <c r="A34" s="101" t="s">
        <v>492</v>
      </c>
      <c r="B34" s="102" t="s">
        <v>629</v>
      </c>
      <c r="C34" s="103" t="s">
        <v>630</v>
      </c>
    </row>
    <row r="35" spans="1:3" ht="232.5">
      <c r="A35" s="101" t="s">
        <v>164</v>
      </c>
      <c r="B35" s="102" t="s">
        <v>631</v>
      </c>
      <c r="C35" s="103" t="s">
        <v>632</v>
      </c>
    </row>
    <row r="36" spans="1:3" ht="31">
      <c r="A36" s="101" t="s">
        <v>155</v>
      </c>
      <c r="B36" s="102" t="s">
        <v>591</v>
      </c>
      <c r="C36" s="103" t="s">
        <v>633</v>
      </c>
    </row>
    <row r="37" spans="1:3" ht="108.5">
      <c r="A37" s="105" t="s">
        <v>156</v>
      </c>
      <c r="B37" s="102" t="s">
        <v>634</v>
      </c>
      <c r="C37" s="103" t="s">
        <v>661</v>
      </c>
    </row>
    <row r="38" spans="1:3" ht="124">
      <c r="A38" s="101" t="s">
        <v>152</v>
      </c>
      <c r="B38" s="102" t="s">
        <v>635</v>
      </c>
      <c r="C38" s="103" t="s">
        <v>636</v>
      </c>
    </row>
    <row r="39" spans="1:3" ht="77.5">
      <c r="A39" s="105" t="s">
        <v>158</v>
      </c>
      <c r="B39" s="102" t="s">
        <v>637</v>
      </c>
      <c r="C39" s="103" t="s">
        <v>638</v>
      </c>
    </row>
    <row r="40" spans="1:3" ht="31">
      <c r="A40" s="101" t="s">
        <v>493</v>
      </c>
      <c r="B40" s="104" t="s">
        <v>591</v>
      </c>
      <c r="C40" s="106" t="s">
        <v>639</v>
      </c>
    </row>
    <row r="41" spans="1:3">
      <c r="A41" s="100"/>
    </row>
    <row r="42" spans="1:3">
      <c r="A42" s="108" t="s">
        <v>640</v>
      </c>
    </row>
    <row r="43" spans="1:3">
      <c r="A43" s="108" t="s">
        <v>641</v>
      </c>
    </row>
    <row r="44" spans="1:3">
      <c r="A44" s="109" t="s">
        <v>642</v>
      </c>
    </row>
  </sheetData>
  <autoFilter ref="A1:C40" xr:uid="{DB89D638-CC86-472F-AEE1-413D1AD9A686}"/>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DA3DD"/>
  </sheetPr>
  <dimension ref="A1:AC35"/>
  <sheetViews>
    <sheetView showGridLines="0" tabSelected="1" zoomScaleNormal="100" workbookViewId="0">
      <pane xSplit="2" ySplit="2" topLeftCell="C3" activePane="bottomRight" state="frozen"/>
      <selection pane="topRight" activeCell="C1" sqref="C1"/>
      <selection pane="bottomLeft" activeCell="A3" sqref="A3"/>
      <selection pane="bottomRight" activeCell="Y1" sqref="Y1:Y1048576"/>
    </sheetView>
  </sheetViews>
  <sheetFormatPr baseColWidth="10" defaultColWidth="11.6640625" defaultRowHeight="13"/>
  <cols>
    <col min="1" max="1" width="29.44140625" style="1" customWidth="1"/>
    <col min="2" max="2" width="26.33203125" style="1" customWidth="1"/>
    <col min="3" max="3" width="27.77734375" style="1" customWidth="1"/>
    <col min="4" max="13" width="25.77734375" style="1" customWidth="1"/>
    <col min="14" max="14" width="33.77734375" style="1" customWidth="1"/>
    <col min="15" max="24" width="11.6640625" style="1"/>
    <col min="25" max="25" width="25.21875" style="1" hidden="1" customWidth="1"/>
    <col min="26" max="16384" width="11.6640625" style="1"/>
  </cols>
  <sheetData>
    <row r="1" spans="1:29" s="2" customFormat="1" ht="14.5">
      <c r="A1" s="89" t="s">
        <v>446</v>
      </c>
    </row>
    <row r="2" spans="1:29" s="2" customFormat="1" ht="58">
      <c r="A2" s="64" t="s">
        <v>23</v>
      </c>
      <c r="B2" s="64" t="s">
        <v>24</v>
      </c>
      <c r="C2" s="64" t="s">
        <v>25</v>
      </c>
      <c r="D2" s="64" t="s">
        <v>26</v>
      </c>
      <c r="E2" s="64" t="s">
        <v>27</v>
      </c>
      <c r="F2" s="64" t="s">
        <v>28</v>
      </c>
      <c r="G2" s="64" t="s">
        <v>29</v>
      </c>
      <c r="H2" s="64" t="s">
        <v>30</v>
      </c>
      <c r="I2" s="64" t="s">
        <v>58</v>
      </c>
      <c r="J2" s="64" t="s">
        <v>59</v>
      </c>
      <c r="K2" s="64" t="s">
        <v>61</v>
      </c>
      <c r="L2" s="64" t="s">
        <v>60</v>
      </c>
      <c r="M2" s="64" t="s">
        <v>62</v>
      </c>
      <c r="N2" s="64" t="s">
        <v>63</v>
      </c>
      <c r="Y2" s="31" t="s">
        <v>148</v>
      </c>
    </row>
    <row r="3" spans="1:29" customFormat="1" ht="58">
      <c r="A3" s="38" t="s">
        <v>31</v>
      </c>
      <c r="B3" s="39" t="s">
        <v>32</v>
      </c>
      <c r="C3" s="40" t="s">
        <v>693</v>
      </c>
      <c r="D3" s="40" t="s">
        <v>700</v>
      </c>
      <c r="E3" s="40" t="s">
        <v>694</v>
      </c>
      <c r="F3" s="40" t="s">
        <v>695</v>
      </c>
      <c r="G3" s="40" t="s">
        <v>705</v>
      </c>
      <c r="H3" s="40" t="s">
        <v>696</v>
      </c>
      <c r="I3" s="40" t="s">
        <v>697</v>
      </c>
      <c r="J3" s="40" t="s">
        <v>698</v>
      </c>
      <c r="K3" s="40"/>
      <c r="L3" s="40" t="s">
        <v>699</v>
      </c>
      <c r="M3" s="40" t="s">
        <v>698</v>
      </c>
      <c r="N3" s="187" t="s">
        <v>701</v>
      </c>
      <c r="Y3" s="31" t="s">
        <v>149</v>
      </c>
      <c r="Z3" s="1"/>
      <c r="AA3" s="1"/>
      <c r="AB3" s="1"/>
      <c r="AC3" s="1"/>
    </row>
    <row r="4" spans="1:29" customFormat="1" ht="43.5">
      <c r="A4" s="38" t="s">
        <v>33</v>
      </c>
      <c r="B4" s="39" t="s">
        <v>34</v>
      </c>
      <c r="C4" s="40" t="s">
        <v>702</v>
      </c>
      <c r="D4" s="40" t="s">
        <v>703</v>
      </c>
      <c r="E4" s="40" t="s">
        <v>704</v>
      </c>
      <c r="F4" s="40" t="s">
        <v>695</v>
      </c>
      <c r="G4" s="40"/>
      <c r="H4" s="40" t="s">
        <v>696</v>
      </c>
      <c r="I4" s="40" t="s">
        <v>706</v>
      </c>
      <c r="J4" s="40" t="s">
        <v>698</v>
      </c>
      <c r="K4" s="40"/>
      <c r="L4" s="40" t="s">
        <v>707</v>
      </c>
      <c r="M4" s="40"/>
      <c r="N4" s="40"/>
      <c r="Y4" s="31" t="s">
        <v>150</v>
      </c>
      <c r="Z4" s="1"/>
      <c r="AA4" s="1"/>
      <c r="AB4" s="1"/>
      <c r="AC4" s="1"/>
    </row>
    <row r="5" spans="1:29" customFormat="1" ht="14.5">
      <c r="A5" s="38" t="s">
        <v>35</v>
      </c>
      <c r="B5" s="41" t="s">
        <v>36</v>
      </c>
      <c r="C5" s="42"/>
      <c r="D5" s="42"/>
      <c r="E5" s="42"/>
      <c r="F5" s="42"/>
      <c r="G5" s="42"/>
      <c r="H5" s="42"/>
      <c r="I5" s="42"/>
      <c r="J5" s="42"/>
      <c r="K5" s="42"/>
      <c r="L5" s="42"/>
      <c r="M5" s="42"/>
      <c r="N5" s="42"/>
      <c r="Y5" s="31" t="s">
        <v>151</v>
      </c>
      <c r="Z5" s="1"/>
      <c r="AA5" s="1"/>
      <c r="AB5" s="1"/>
      <c r="AC5" s="1"/>
    </row>
    <row r="6" spans="1:29" customFormat="1" ht="14.5">
      <c r="A6" s="38" t="s">
        <v>37</v>
      </c>
      <c r="B6" s="41" t="s">
        <v>38</v>
      </c>
      <c r="C6" s="42"/>
      <c r="D6" s="42"/>
      <c r="E6" s="42"/>
      <c r="F6" s="42"/>
      <c r="G6" s="42"/>
      <c r="H6" s="42"/>
      <c r="I6" s="42"/>
      <c r="J6" s="42"/>
      <c r="K6" s="42"/>
      <c r="L6" s="42"/>
      <c r="M6" s="42"/>
      <c r="N6" s="42"/>
      <c r="Y6" s="31" t="s">
        <v>745</v>
      </c>
      <c r="Z6" s="1"/>
      <c r="AA6" s="1"/>
      <c r="AB6" s="1"/>
      <c r="AC6" s="1"/>
    </row>
    <row r="7" spans="1:29" customFormat="1" ht="14.5">
      <c r="A7" s="38" t="s">
        <v>39</v>
      </c>
      <c r="B7" s="41" t="s">
        <v>40</v>
      </c>
      <c r="C7" s="42"/>
      <c r="D7" s="42"/>
      <c r="E7" s="42"/>
      <c r="F7" s="42"/>
      <c r="G7" s="42"/>
      <c r="H7" s="42"/>
      <c r="I7" s="42"/>
      <c r="J7" s="42"/>
      <c r="K7" s="42"/>
      <c r="L7" s="42"/>
      <c r="M7" s="42"/>
      <c r="N7" s="42"/>
      <c r="Y7" s="31"/>
      <c r="Z7" s="1"/>
      <c r="AA7" s="1"/>
      <c r="AB7" s="1"/>
      <c r="AC7" s="1"/>
    </row>
    <row r="8" spans="1:29" customFormat="1" ht="14.5">
      <c r="A8" s="38" t="s">
        <v>41</v>
      </c>
      <c r="B8" s="41" t="s">
        <v>42</v>
      </c>
      <c r="C8" s="42"/>
      <c r="D8" s="42"/>
      <c r="E8" s="42"/>
      <c r="F8" s="42"/>
      <c r="G8" s="42"/>
      <c r="H8" s="42"/>
      <c r="I8" s="42"/>
      <c r="J8" s="42"/>
      <c r="K8" s="42"/>
      <c r="L8" s="42"/>
      <c r="M8" s="42"/>
      <c r="N8" s="42"/>
      <c r="Y8" s="31"/>
      <c r="Z8" s="1"/>
      <c r="AA8" s="1"/>
      <c r="AB8" s="1"/>
      <c r="AC8" s="1"/>
    </row>
    <row r="9" spans="1:29" customFormat="1" ht="14.5">
      <c r="A9" s="38" t="s">
        <v>43</v>
      </c>
      <c r="B9" s="41" t="s">
        <v>44</v>
      </c>
      <c r="C9" s="42"/>
      <c r="D9" s="42"/>
      <c r="E9" s="42"/>
      <c r="F9" s="42"/>
      <c r="G9" s="42"/>
      <c r="H9" s="42"/>
      <c r="I9" s="42"/>
      <c r="J9" s="42"/>
      <c r="K9" s="42"/>
      <c r="L9" s="42"/>
      <c r="M9" s="42"/>
      <c r="N9" s="42"/>
      <c r="Y9" s="31"/>
      <c r="Z9" s="1"/>
      <c r="AA9" s="1"/>
      <c r="AB9" s="1"/>
      <c r="AC9" s="1"/>
    </row>
    <row r="10" spans="1:29" ht="6.75" customHeight="1">
      <c r="Y10" s="31"/>
    </row>
    <row r="11" spans="1:29" ht="5.25" customHeight="1">
      <c r="Y11" s="31"/>
    </row>
    <row r="12" spans="1:29" ht="36" customHeight="1" thickBot="1">
      <c r="A12" s="77" t="s">
        <v>147</v>
      </c>
      <c r="Y12" s="31"/>
    </row>
    <row r="13" spans="1:29" ht="48" customHeight="1" thickBot="1">
      <c r="A13" s="268" t="s">
        <v>148</v>
      </c>
      <c r="Y13" s="31"/>
    </row>
    <row r="14" spans="1:29">
      <c r="Y14" s="31"/>
    </row>
    <row r="15" spans="1:29">
      <c r="Y15" s="31"/>
    </row>
    <row r="16" spans="1:29">
      <c r="Y16" s="31"/>
    </row>
    <row r="17" spans="25:25">
      <c r="Y17" s="31"/>
    </row>
    <row r="18" spans="25:25">
      <c r="Y18" s="31"/>
    </row>
    <row r="19" spans="25:25">
      <c r="Y19" s="31"/>
    </row>
    <row r="20" spans="25:25">
      <c r="Y20" s="31"/>
    </row>
    <row r="21" spans="25:25">
      <c r="Y21" s="31"/>
    </row>
    <row r="22" spans="25:25">
      <c r="Y22" s="31"/>
    </row>
    <row r="23" spans="25:25">
      <c r="Y23" s="31"/>
    </row>
    <row r="24" spans="25:25">
      <c r="Y24" s="31"/>
    </row>
    <row r="25" spans="25:25">
      <c r="Y25" s="31"/>
    </row>
    <row r="26" spans="25:25">
      <c r="Y26" s="31"/>
    </row>
    <row r="27" spans="25:25">
      <c r="Y27" s="31"/>
    </row>
    <row r="28" spans="25:25">
      <c r="Y28" s="31"/>
    </row>
    <row r="29" spans="25:25">
      <c r="Y29" s="31"/>
    </row>
    <row r="30" spans="25:25">
      <c r="Y30" s="31"/>
    </row>
    <row r="31" spans="25:25">
      <c r="Y31" s="31"/>
    </row>
    <row r="32" spans="25:25">
      <c r="Y32" s="31"/>
    </row>
    <row r="33" spans="25:25">
      <c r="Y33" s="31"/>
    </row>
    <row r="34" spans="25:25">
      <c r="Y34" s="31"/>
    </row>
    <row r="35" spans="25:25">
      <c r="Y35" s="31"/>
    </row>
  </sheetData>
  <dataValidations count="1">
    <dataValidation type="list" allowBlank="1" showInputMessage="1" showErrorMessage="1" sqref="A13" xr:uid="{00000000-0002-0000-0100-000000000000}">
      <formula1>$Y$2:$Y$6</formula1>
    </dataValidation>
  </dataValidations>
  <hyperlinks>
    <hyperlink ref="N3" r:id="rId1" xr:uid="{454F76C8-2DC4-4EC3-BC6C-864DCE552A84}"/>
  </hyperlinks>
  <pageMargins left="0.7" right="0.7" top="0.75" bottom="0.75" header="0.3" footer="0.3"/>
  <pageSetup paperSize="9"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276B"/>
  </sheetPr>
  <dimension ref="A1:X260"/>
  <sheetViews>
    <sheetView showGridLines="0" zoomScaleNormal="100" workbookViewId="0">
      <pane ySplit="3" topLeftCell="A4" activePane="bottomLeft" state="frozen"/>
      <selection pane="bottomLeft" activeCell="G7" sqref="G7"/>
    </sheetView>
  </sheetViews>
  <sheetFormatPr baseColWidth="10" defaultColWidth="11.6640625" defaultRowHeight="13"/>
  <cols>
    <col min="1" max="1" width="62.77734375" style="175" customWidth="1"/>
    <col min="2" max="2" width="16.77734375" style="175" customWidth="1"/>
    <col min="3" max="4" width="35.77734375" style="114" customWidth="1"/>
    <col min="5" max="5" width="50.33203125" style="175" customWidth="1"/>
    <col min="6" max="6" width="16.6640625" style="114" hidden="1" customWidth="1"/>
    <col min="7" max="7" width="18.6640625" style="114" customWidth="1"/>
    <col min="8" max="8" width="19.33203125" style="114" customWidth="1"/>
    <col min="9" max="9" width="18.33203125" style="114" customWidth="1"/>
    <col min="10" max="10" width="20.33203125" style="114" customWidth="1"/>
    <col min="11" max="11" width="14.109375" style="114" customWidth="1"/>
    <col min="12" max="12" width="15.33203125" style="114" customWidth="1"/>
    <col min="13" max="13" width="14.109375" style="114" customWidth="1"/>
    <col min="14" max="14" width="11.6640625" style="114" hidden="1" customWidth="1"/>
    <col min="15" max="19" width="11.6640625" style="114"/>
    <col min="20" max="23" width="28.77734375" style="164" hidden="1" customWidth="1"/>
    <col min="24" max="24" width="11.6640625" style="114" hidden="1" customWidth="1"/>
    <col min="25" max="16384" width="11.6640625" style="114"/>
  </cols>
  <sheetData>
    <row r="1" spans="1:24" ht="31">
      <c r="A1" s="173" t="s">
        <v>471</v>
      </c>
      <c r="B1" s="174"/>
      <c r="C1" s="163"/>
      <c r="D1" s="163"/>
      <c r="E1" s="174"/>
      <c r="F1" s="164"/>
      <c r="G1" s="165"/>
    </row>
    <row r="2" spans="1:24" ht="25" customHeight="1">
      <c r="A2" s="176"/>
      <c r="B2" s="177"/>
      <c r="C2" s="209" t="s">
        <v>0</v>
      </c>
      <c r="D2" s="210"/>
      <c r="E2" s="178"/>
    </row>
    <row r="3" spans="1:24" ht="25" customHeight="1">
      <c r="A3" s="179" t="s">
        <v>473</v>
      </c>
      <c r="B3" s="179" t="s">
        <v>468</v>
      </c>
      <c r="C3" s="166" t="s">
        <v>3</v>
      </c>
      <c r="D3" s="166" t="s">
        <v>45</v>
      </c>
      <c r="E3" s="180" t="s">
        <v>5</v>
      </c>
      <c r="F3" s="167" t="s">
        <v>174</v>
      </c>
      <c r="T3" s="168" t="s">
        <v>148</v>
      </c>
      <c r="U3" s="168" t="s">
        <v>149</v>
      </c>
      <c r="V3" s="168" t="s">
        <v>150</v>
      </c>
      <c r="W3" s="168" t="s">
        <v>151</v>
      </c>
      <c r="X3" s="270" t="s">
        <v>719</v>
      </c>
    </row>
    <row r="4" spans="1:24" ht="65">
      <c r="A4" s="10" t="s">
        <v>692</v>
      </c>
      <c r="B4" s="182" t="s">
        <v>1</v>
      </c>
      <c r="C4" s="17" t="s">
        <v>682</v>
      </c>
      <c r="D4" s="17" t="s">
        <v>683</v>
      </c>
      <c r="E4" s="26" t="s">
        <v>645</v>
      </c>
      <c r="F4" s="132" t="str">
        <f>+'T1. Inventario de información'!$A$13</f>
        <v>REGIONAL</v>
      </c>
      <c r="N4" s="114" t="s">
        <v>469</v>
      </c>
      <c r="T4" s="168" t="s">
        <v>153</v>
      </c>
      <c r="U4" s="168" t="s">
        <v>153</v>
      </c>
      <c r="V4" s="168" t="s">
        <v>153</v>
      </c>
      <c r="W4" s="168" t="s">
        <v>153</v>
      </c>
      <c r="X4" s="269" t="s">
        <v>153</v>
      </c>
    </row>
    <row r="5" spans="1:24" ht="78">
      <c r="A5" s="183" t="s">
        <v>684</v>
      </c>
      <c r="B5" s="182" t="s">
        <v>1</v>
      </c>
      <c r="C5" s="171" t="s">
        <v>708</v>
      </c>
      <c r="D5" s="171" t="s">
        <v>710</v>
      </c>
      <c r="E5" s="26" t="s">
        <v>645</v>
      </c>
      <c r="F5" s="132" t="str">
        <f>+'T1. Inventario de información'!$A$13</f>
        <v>REGIONAL</v>
      </c>
      <c r="N5" s="114" t="s">
        <v>1</v>
      </c>
      <c r="T5" s="168" t="s">
        <v>154</v>
      </c>
      <c r="U5" s="168" t="s">
        <v>154</v>
      </c>
      <c r="V5" s="168" t="s">
        <v>480</v>
      </c>
      <c r="W5" s="168" t="s">
        <v>154</v>
      </c>
      <c r="X5" s="269" t="s">
        <v>154</v>
      </c>
    </row>
    <row r="6" spans="1:24" ht="63" customHeight="1">
      <c r="A6" s="122" t="s">
        <v>685</v>
      </c>
      <c r="B6" s="182" t="s">
        <v>1</v>
      </c>
      <c r="C6" s="171" t="s">
        <v>709</v>
      </c>
      <c r="D6" s="171" t="s">
        <v>711</v>
      </c>
      <c r="E6" s="26" t="s">
        <v>645</v>
      </c>
      <c r="F6" s="132" t="str">
        <f>+'T1. Inventario de información'!$A$13</f>
        <v>REGIONAL</v>
      </c>
      <c r="T6" s="168" t="s">
        <v>645</v>
      </c>
      <c r="U6" s="168" t="s">
        <v>645</v>
      </c>
      <c r="V6" s="168" t="s">
        <v>154</v>
      </c>
      <c r="W6" s="168" t="s">
        <v>645</v>
      </c>
      <c r="X6" s="269" t="s">
        <v>744</v>
      </c>
    </row>
    <row r="7" spans="1:24" ht="52.5">
      <c r="A7" s="181" t="s">
        <v>686</v>
      </c>
      <c r="B7" s="182" t="s">
        <v>469</v>
      </c>
      <c r="C7" s="169" t="s">
        <v>712</v>
      </c>
      <c r="D7" s="169" t="s">
        <v>713</v>
      </c>
      <c r="E7" s="26" t="s">
        <v>645</v>
      </c>
      <c r="F7" s="132" t="str">
        <f>+'T1. Inventario de información'!$A$13</f>
        <v>REGIONAL</v>
      </c>
      <c r="T7" s="168" t="s">
        <v>159</v>
      </c>
      <c r="U7" s="168" t="s">
        <v>159</v>
      </c>
      <c r="V7" s="168" t="s">
        <v>645</v>
      </c>
      <c r="W7" s="168" t="s">
        <v>159</v>
      </c>
      <c r="X7" s="269" t="s">
        <v>159</v>
      </c>
    </row>
    <row r="8" spans="1:24" ht="39">
      <c r="A8" s="183" t="s">
        <v>687</v>
      </c>
      <c r="B8" s="182" t="s">
        <v>469</v>
      </c>
      <c r="C8" s="171" t="s">
        <v>714</v>
      </c>
      <c r="D8" s="171" t="s">
        <v>715</v>
      </c>
      <c r="E8" s="26" t="s">
        <v>691</v>
      </c>
      <c r="F8" s="132" t="str">
        <f>+'T1. Inventario de información'!$A$13</f>
        <v>REGIONAL</v>
      </c>
      <c r="T8" s="168" t="s">
        <v>169</v>
      </c>
      <c r="U8" s="168" t="s">
        <v>169</v>
      </c>
      <c r="V8" s="168" t="s">
        <v>167</v>
      </c>
      <c r="W8" s="168" t="s">
        <v>169</v>
      </c>
      <c r="X8" s="269" t="s">
        <v>481</v>
      </c>
    </row>
    <row r="9" spans="1:24" ht="78">
      <c r="A9" s="183" t="s">
        <v>688</v>
      </c>
      <c r="B9" s="182" t="s">
        <v>469</v>
      </c>
      <c r="C9" s="171" t="s">
        <v>716</v>
      </c>
      <c r="D9" s="171" t="s">
        <v>717</v>
      </c>
      <c r="E9" s="26" t="s">
        <v>493</v>
      </c>
      <c r="F9" s="132" t="str">
        <f>+'T1. Inventario de información'!$A$13</f>
        <v>REGIONAL</v>
      </c>
      <c r="T9" s="168" t="s">
        <v>481</v>
      </c>
      <c r="U9" s="168" t="s">
        <v>481</v>
      </c>
      <c r="V9" s="168" t="s">
        <v>159</v>
      </c>
      <c r="W9" s="168" t="s">
        <v>481</v>
      </c>
      <c r="X9" s="269" t="s">
        <v>483</v>
      </c>
    </row>
    <row r="10" spans="1:24" ht="21">
      <c r="A10" s="182"/>
      <c r="B10" s="182"/>
      <c r="C10" s="170"/>
      <c r="D10" s="170"/>
      <c r="E10" s="26"/>
      <c r="F10" s="132" t="str">
        <f>+'T1. Inventario de información'!$A$13</f>
        <v>REGIONAL</v>
      </c>
      <c r="T10" s="168" t="s">
        <v>483</v>
      </c>
      <c r="U10" s="168" t="s">
        <v>482</v>
      </c>
      <c r="V10" s="168" t="s">
        <v>169</v>
      </c>
      <c r="W10" s="168" t="s">
        <v>483</v>
      </c>
      <c r="X10" s="269" t="s">
        <v>134</v>
      </c>
    </row>
    <row r="11" spans="1:24">
      <c r="A11" s="182"/>
      <c r="B11" s="182"/>
      <c r="C11" s="170"/>
      <c r="D11" s="170"/>
      <c r="E11" s="26"/>
      <c r="F11" s="132" t="str">
        <f>+'T1. Inventario de información'!$A$13</f>
        <v>REGIONAL</v>
      </c>
      <c r="T11" s="168" t="s">
        <v>134</v>
      </c>
      <c r="U11" s="168" t="s">
        <v>483</v>
      </c>
      <c r="V11" s="168" t="s">
        <v>481</v>
      </c>
      <c r="W11" s="168" t="s">
        <v>134</v>
      </c>
      <c r="X11" s="269" t="s">
        <v>485</v>
      </c>
    </row>
    <row r="12" spans="1:24" ht="21">
      <c r="A12" s="182"/>
      <c r="B12" s="182"/>
      <c r="C12" s="170"/>
      <c r="D12" s="170"/>
      <c r="E12" s="26"/>
      <c r="F12" s="132" t="str">
        <f>+'T1. Inventario de información'!$A$13</f>
        <v>REGIONAL</v>
      </c>
      <c r="T12" s="168" t="s">
        <v>484</v>
      </c>
      <c r="U12" s="168" t="s">
        <v>134</v>
      </c>
      <c r="V12" s="168" t="s">
        <v>483</v>
      </c>
      <c r="W12" s="168" t="s">
        <v>484</v>
      </c>
      <c r="X12" s="269" t="s">
        <v>346</v>
      </c>
    </row>
    <row r="13" spans="1:24" ht="21">
      <c r="A13" s="182"/>
      <c r="B13" s="182"/>
      <c r="C13" s="170"/>
      <c r="D13" s="170"/>
      <c r="E13" s="26"/>
      <c r="F13" s="132" t="str">
        <f>+'T1. Inventario de información'!$A$13</f>
        <v>REGIONAL</v>
      </c>
      <c r="T13" s="168" t="s">
        <v>485</v>
      </c>
      <c r="U13" s="168" t="s">
        <v>484</v>
      </c>
      <c r="V13" s="168" t="s">
        <v>134</v>
      </c>
      <c r="W13" s="168" t="s">
        <v>485</v>
      </c>
      <c r="X13" s="269" t="s">
        <v>161</v>
      </c>
    </row>
    <row r="14" spans="1:24" ht="31.5">
      <c r="A14" s="182"/>
      <c r="B14" s="182"/>
      <c r="C14" s="170"/>
      <c r="D14" s="170"/>
      <c r="E14" s="26"/>
      <c r="F14" s="132" t="str">
        <f>+'T1. Inventario de información'!$A$13</f>
        <v>REGIONAL</v>
      </c>
      <c r="T14" s="168" t="s">
        <v>346</v>
      </c>
      <c r="U14" s="168" t="s">
        <v>485</v>
      </c>
      <c r="V14" s="168" t="s">
        <v>484</v>
      </c>
      <c r="W14" s="168" t="s">
        <v>346</v>
      </c>
      <c r="X14" s="269" t="s">
        <v>347</v>
      </c>
    </row>
    <row r="15" spans="1:24" ht="31.5">
      <c r="A15" s="182"/>
      <c r="B15" s="182"/>
      <c r="C15" s="170"/>
      <c r="D15" s="170"/>
      <c r="E15" s="26"/>
      <c r="F15" s="132" t="str">
        <f>+'T1. Inventario de información'!$A$13</f>
        <v>REGIONAL</v>
      </c>
      <c r="T15" s="168" t="s">
        <v>490</v>
      </c>
      <c r="U15" s="168" t="s">
        <v>346</v>
      </c>
      <c r="V15" s="168" t="s">
        <v>485</v>
      </c>
      <c r="W15" s="168" t="s">
        <v>165</v>
      </c>
      <c r="X15" s="269" t="s">
        <v>486</v>
      </c>
    </row>
    <row r="16" spans="1:24" ht="31.5">
      <c r="A16" s="182"/>
      <c r="B16" s="182"/>
      <c r="C16" s="170"/>
      <c r="D16" s="170"/>
      <c r="E16" s="26"/>
      <c r="F16" s="132" t="str">
        <f>+'T1. Inventario de información'!$A$13</f>
        <v>REGIONAL</v>
      </c>
      <c r="T16" s="168" t="s">
        <v>160</v>
      </c>
      <c r="U16" s="168" t="s">
        <v>165</v>
      </c>
      <c r="V16" s="168" t="s">
        <v>346</v>
      </c>
      <c r="W16" s="168" t="s">
        <v>490</v>
      </c>
      <c r="X16" s="269" t="s">
        <v>487</v>
      </c>
    </row>
    <row r="17" spans="1:24" ht="21">
      <c r="A17" s="182"/>
      <c r="B17" s="182"/>
      <c r="C17" s="170"/>
      <c r="D17" s="170"/>
      <c r="E17" s="26"/>
      <c r="F17" s="132" t="str">
        <f>+'T1. Inventario de información'!$A$13</f>
        <v>REGIONAL</v>
      </c>
      <c r="T17" s="168" t="s">
        <v>492</v>
      </c>
      <c r="U17" s="168" t="s">
        <v>490</v>
      </c>
      <c r="V17" s="168" t="s">
        <v>161</v>
      </c>
      <c r="W17" s="168" t="s">
        <v>160</v>
      </c>
      <c r="X17" s="269" t="s">
        <v>488</v>
      </c>
    </row>
    <row r="18" spans="1:24" ht="31.5">
      <c r="A18" s="182"/>
      <c r="B18" s="182"/>
      <c r="C18" s="170"/>
      <c r="D18" s="170"/>
      <c r="E18" s="26"/>
      <c r="F18" s="132" t="str">
        <f>+'T1. Inventario de información'!$A$13</f>
        <v>REGIONAL</v>
      </c>
      <c r="T18" s="168" t="s">
        <v>164</v>
      </c>
      <c r="U18" s="168" t="s">
        <v>160</v>
      </c>
      <c r="V18" s="168" t="s">
        <v>347</v>
      </c>
      <c r="W18" s="168" t="s">
        <v>162</v>
      </c>
      <c r="X18" s="269" t="s">
        <v>165</v>
      </c>
    </row>
    <row r="19" spans="1:24" ht="52.5">
      <c r="A19" s="182"/>
      <c r="B19" s="182"/>
      <c r="C19" s="170"/>
      <c r="D19" s="170"/>
      <c r="E19" s="26"/>
      <c r="F19" s="132" t="str">
        <f>+'T1. Inventario de información'!$A$13</f>
        <v>REGIONAL</v>
      </c>
      <c r="T19" s="168" t="s">
        <v>152</v>
      </c>
      <c r="U19" s="168" t="s">
        <v>681</v>
      </c>
      <c r="V19" s="168" t="s">
        <v>486</v>
      </c>
      <c r="W19" s="168" t="s">
        <v>168</v>
      </c>
      <c r="X19" s="269" t="s">
        <v>160</v>
      </c>
    </row>
    <row r="20" spans="1:24" ht="42">
      <c r="A20" s="182"/>
      <c r="B20" s="182"/>
      <c r="C20" s="170"/>
      <c r="D20" s="170"/>
      <c r="E20" s="26"/>
      <c r="F20" s="132" t="str">
        <f>+'T1. Inventario de información'!$A$13</f>
        <v>REGIONAL</v>
      </c>
      <c r="T20" s="168" t="s">
        <v>691</v>
      </c>
      <c r="U20" s="168" t="s">
        <v>492</v>
      </c>
      <c r="V20" s="168" t="s">
        <v>487</v>
      </c>
      <c r="W20" s="168" t="s">
        <v>163</v>
      </c>
      <c r="X20" s="269" t="s">
        <v>162</v>
      </c>
    </row>
    <row r="21" spans="1:24" ht="31.5">
      <c r="A21" s="182"/>
      <c r="B21" s="182"/>
      <c r="C21" s="170"/>
      <c r="D21" s="170"/>
      <c r="E21" s="26" t="s">
        <v>723</v>
      </c>
      <c r="F21" s="132" t="str">
        <f>+'T1. Inventario de información'!$A$13</f>
        <v>REGIONAL</v>
      </c>
      <c r="T21" s="172"/>
      <c r="U21" s="168" t="s">
        <v>164</v>
      </c>
      <c r="V21" s="168" t="s">
        <v>488</v>
      </c>
      <c r="W21" s="168" t="s">
        <v>166</v>
      </c>
      <c r="X21" s="269" t="s">
        <v>168</v>
      </c>
    </row>
    <row r="22" spans="1:24" ht="31.5">
      <c r="A22" s="182"/>
      <c r="B22" s="182"/>
      <c r="C22" s="170"/>
      <c r="D22" s="170"/>
      <c r="E22" s="26"/>
      <c r="F22" s="132" t="str">
        <f>+'T1. Inventario de información'!$A$13</f>
        <v>REGIONAL</v>
      </c>
      <c r="T22" s="168"/>
      <c r="U22" s="168" t="s">
        <v>156</v>
      </c>
      <c r="V22" s="168" t="s">
        <v>165</v>
      </c>
      <c r="W22" s="168" t="s">
        <v>492</v>
      </c>
      <c r="X22" s="269" t="s">
        <v>163</v>
      </c>
    </row>
    <row r="23" spans="1:24" ht="31.5">
      <c r="A23" s="182"/>
      <c r="B23" s="182"/>
      <c r="C23" s="170"/>
      <c r="D23" s="170"/>
      <c r="E23" s="26"/>
      <c r="F23" s="132" t="str">
        <f>+'T1. Inventario de información'!$A$13</f>
        <v>REGIONAL</v>
      </c>
      <c r="T23" s="168"/>
      <c r="U23" s="168" t="s">
        <v>691</v>
      </c>
      <c r="V23" s="168" t="s">
        <v>489</v>
      </c>
      <c r="W23" s="168" t="s">
        <v>164</v>
      </c>
      <c r="X23" s="269" t="s">
        <v>166</v>
      </c>
    </row>
    <row r="24" spans="1:24" ht="21">
      <c r="A24" s="182"/>
      <c r="B24" s="182"/>
      <c r="C24" s="170"/>
      <c r="D24" s="170"/>
      <c r="E24" s="26"/>
      <c r="F24" s="132" t="str">
        <f>+'T1. Inventario de información'!$A$13</f>
        <v>REGIONAL</v>
      </c>
      <c r="T24" s="168"/>
      <c r="U24" s="168"/>
      <c r="V24" s="168" t="s">
        <v>490</v>
      </c>
      <c r="W24" s="168" t="s">
        <v>156</v>
      </c>
      <c r="X24" s="269" t="s">
        <v>164</v>
      </c>
    </row>
    <row r="25" spans="1:24" ht="21">
      <c r="A25" s="182"/>
      <c r="B25" s="182"/>
      <c r="C25" s="170"/>
      <c r="D25" s="170"/>
      <c r="E25" s="26"/>
      <c r="F25" s="132" t="str">
        <f>+'T1. Inventario de información'!$A$13</f>
        <v>REGIONAL</v>
      </c>
      <c r="T25" s="168"/>
      <c r="U25" s="168"/>
      <c r="V25" s="168" t="s">
        <v>160</v>
      </c>
      <c r="W25" s="168" t="s">
        <v>691</v>
      </c>
      <c r="X25" s="269" t="s">
        <v>723</v>
      </c>
    </row>
    <row r="26" spans="1:24" ht="21">
      <c r="A26" s="182"/>
      <c r="B26" s="182"/>
      <c r="C26" s="170"/>
      <c r="D26" s="170"/>
      <c r="E26" s="26"/>
      <c r="F26" s="132" t="str">
        <f>+'T1. Inventario de información'!$A$13</f>
        <v>REGIONAL</v>
      </c>
      <c r="T26" s="168"/>
      <c r="U26" s="168"/>
      <c r="V26" s="168" t="s">
        <v>162</v>
      </c>
      <c r="W26" s="168" t="s">
        <v>493</v>
      </c>
      <c r="X26" s="269" t="s">
        <v>156</v>
      </c>
    </row>
    <row r="27" spans="1:24" ht="21">
      <c r="A27" s="182"/>
      <c r="B27" s="182"/>
      <c r="C27" s="170"/>
      <c r="D27" s="170"/>
      <c r="E27" s="26"/>
      <c r="F27" s="132" t="str">
        <f>+'T1. Inventario de información'!$A$13</f>
        <v>REGIONAL</v>
      </c>
      <c r="T27" s="168"/>
      <c r="U27" s="168"/>
      <c r="V27" s="168" t="s">
        <v>168</v>
      </c>
      <c r="W27" s="168"/>
      <c r="X27" s="269" t="s">
        <v>152</v>
      </c>
    </row>
    <row r="28" spans="1:24" ht="21">
      <c r="A28" s="182"/>
      <c r="B28" s="182"/>
      <c r="C28" s="170"/>
      <c r="D28" s="170"/>
      <c r="E28" s="26"/>
      <c r="F28" s="132" t="str">
        <f>+'T1. Inventario de información'!$A$13</f>
        <v>REGIONAL</v>
      </c>
      <c r="T28" s="168"/>
      <c r="U28" s="168"/>
      <c r="V28" s="168" t="s">
        <v>163</v>
      </c>
      <c r="W28" s="168"/>
      <c r="X28" s="269" t="s">
        <v>158</v>
      </c>
    </row>
    <row r="29" spans="1:24" ht="21">
      <c r="A29" s="182"/>
      <c r="B29" s="182"/>
      <c r="C29" s="170"/>
      <c r="D29" s="170"/>
      <c r="E29" s="26"/>
      <c r="F29" s="132" t="str">
        <f>+'T1. Inventario de información'!$A$13</f>
        <v>REGIONAL</v>
      </c>
      <c r="T29" s="168"/>
      <c r="U29" s="168"/>
      <c r="V29" s="168" t="s">
        <v>166</v>
      </c>
      <c r="W29" s="168"/>
      <c r="X29" s="269" t="s">
        <v>493</v>
      </c>
    </row>
    <row r="30" spans="1:24" ht="21">
      <c r="A30" s="182"/>
      <c r="B30" s="182"/>
      <c r="C30" s="170"/>
      <c r="D30" s="170"/>
      <c r="E30" s="26"/>
      <c r="F30" s="132" t="str">
        <f>+'T1. Inventario de información'!$A$13</f>
        <v>REGIONAL</v>
      </c>
      <c r="T30" s="168"/>
      <c r="U30" s="168"/>
      <c r="V30" s="168" t="s">
        <v>172</v>
      </c>
      <c r="W30" s="168"/>
    </row>
    <row r="31" spans="1:24" ht="31.5">
      <c r="A31" s="182"/>
      <c r="B31" s="182"/>
      <c r="C31" s="170"/>
      <c r="D31" s="170"/>
      <c r="E31" s="26"/>
      <c r="F31" s="132" t="str">
        <f>+'T1. Inventario de información'!$A$13</f>
        <v>REGIONAL</v>
      </c>
      <c r="T31" s="168"/>
      <c r="U31" s="168"/>
      <c r="V31" s="168" t="s">
        <v>171</v>
      </c>
      <c r="W31" s="168"/>
    </row>
    <row r="32" spans="1:24" ht="31.5">
      <c r="A32" s="182"/>
      <c r="B32" s="182"/>
      <c r="C32" s="170"/>
      <c r="D32" s="170"/>
      <c r="E32" s="26"/>
      <c r="F32" s="132" t="str">
        <f>+'T1. Inventario de información'!$A$13</f>
        <v>REGIONAL</v>
      </c>
      <c r="T32" s="168"/>
      <c r="U32" s="168"/>
      <c r="V32" s="168" t="s">
        <v>173</v>
      </c>
      <c r="W32" s="168"/>
    </row>
    <row r="33" spans="1:23" ht="31.5">
      <c r="A33" s="182"/>
      <c r="B33" s="182"/>
      <c r="C33" s="170"/>
      <c r="D33" s="170"/>
      <c r="E33" s="26"/>
      <c r="F33" s="132" t="str">
        <f>+'T1. Inventario de información'!$A$13</f>
        <v>REGIONAL</v>
      </c>
      <c r="T33" s="168"/>
      <c r="U33" s="168"/>
      <c r="V33" s="168" t="s">
        <v>170</v>
      </c>
      <c r="W33" s="168"/>
    </row>
    <row r="34" spans="1:23" ht="21">
      <c r="A34" s="182"/>
      <c r="B34" s="182"/>
      <c r="C34" s="170"/>
      <c r="D34" s="170"/>
      <c r="E34" s="26"/>
      <c r="F34" s="132" t="str">
        <f>+'T1. Inventario de información'!$A$13</f>
        <v>REGIONAL</v>
      </c>
      <c r="T34" s="168"/>
      <c r="U34" s="168"/>
      <c r="V34" s="168" t="s">
        <v>681</v>
      </c>
      <c r="W34" s="168"/>
    </row>
    <row r="35" spans="1:23" ht="21">
      <c r="A35" s="182"/>
      <c r="B35" s="182"/>
      <c r="C35" s="170"/>
      <c r="D35" s="170"/>
      <c r="E35" s="26"/>
      <c r="F35" s="132" t="str">
        <f>+'T1. Inventario de información'!$A$13</f>
        <v>REGIONAL</v>
      </c>
      <c r="T35" s="168"/>
      <c r="U35" s="168"/>
      <c r="V35" s="168" t="s">
        <v>492</v>
      </c>
      <c r="W35" s="168"/>
    </row>
    <row r="36" spans="1:23">
      <c r="A36" s="182"/>
      <c r="B36" s="182"/>
      <c r="C36" s="170"/>
      <c r="D36" s="170"/>
      <c r="E36" s="26"/>
      <c r="F36" s="132" t="str">
        <f>+'T1. Inventario de información'!$A$13</f>
        <v>REGIONAL</v>
      </c>
      <c r="T36" s="168"/>
      <c r="U36" s="168"/>
      <c r="V36" s="168" t="s">
        <v>164</v>
      </c>
      <c r="W36" s="168"/>
    </row>
    <row r="37" spans="1:23">
      <c r="A37" s="182"/>
      <c r="B37" s="182"/>
      <c r="C37" s="170"/>
      <c r="D37" s="170"/>
      <c r="E37" s="26"/>
      <c r="F37" s="132" t="str">
        <f>+'T1. Inventario de información'!$A$13</f>
        <v>REGIONAL</v>
      </c>
      <c r="T37" s="168"/>
      <c r="U37" s="172"/>
      <c r="V37" s="172" t="s">
        <v>155</v>
      </c>
      <c r="W37" s="172"/>
    </row>
    <row r="38" spans="1:23" ht="26">
      <c r="A38" s="182"/>
      <c r="B38" s="182"/>
      <c r="C38" s="170"/>
      <c r="D38" s="170"/>
      <c r="E38" s="26"/>
      <c r="F38" s="132" t="str">
        <f>+'T1. Inventario de información'!$A$13</f>
        <v>REGIONAL</v>
      </c>
      <c r="T38" s="172"/>
      <c r="U38" s="172"/>
      <c r="V38" s="172" t="s">
        <v>152</v>
      </c>
      <c r="W38" s="172"/>
    </row>
    <row r="39" spans="1:23">
      <c r="A39" s="182"/>
      <c r="B39" s="182"/>
      <c r="C39" s="170"/>
      <c r="D39" s="170"/>
      <c r="E39" s="26"/>
      <c r="F39" s="132" t="str">
        <f>+'T1. Inventario de información'!$A$13</f>
        <v>REGIONAL</v>
      </c>
      <c r="T39" s="172"/>
      <c r="U39" s="172"/>
      <c r="V39" s="172" t="s">
        <v>691</v>
      </c>
      <c r="W39" s="172"/>
    </row>
    <row r="40" spans="1:23">
      <c r="A40" s="182"/>
      <c r="B40" s="182"/>
      <c r="C40" s="170"/>
      <c r="D40" s="170"/>
      <c r="E40" s="26"/>
      <c r="F40" s="132" t="str">
        <f>+'T1. Inventario de información'!$A$13</f>
        <v>REGIONAL</v>
      </c>
    </row>
    <row r="41" spans="1:23">
      <c r="A41" s="182"/>
      <c r="B41" s="182"/>
      <c r="C41" s="170"/>
      <c r="D41" s="170"/>
      <c r="E41" s="26"/>
      <c r="F41" s="132" t="str">
        <f>+'T1. Inventario de información'!$A$13</f>
        <v>REGIONAL</v>
      </c>
    </row>
    <row r="42" spans="1:23">
      <c r="A42" s="182"/>
      <c r="B42" s="182"/>
      <c r="C42" s="170"/>
      <c r="D42" s="170"/>
      <c r="E42" s="26"/>
      <c r="F42" s="132" t="str">
        <f>+'T1. Inventario de información'!$A$13</f>
        <v>REGIONAL</v>
      </c>
    </row>
    <row r="43" spans="1:23">
      <c r="A43" s="182"/>
      <c r="B43" s="182"/>
      <c r="C43" s="170"/>
      <c r="D43" s="170"/>
      <c r="E43" s="26"/>
      <c r="F43" s="132" t="str">
        <f>+'T1. Inventario de información'!$A$13</f>
        <v>REGIONAL</v>
      </c>
    </row>
    <row r="44" spans="1:23">
      <c r="A44" s="182"/>
      <c r="B44" s="182"/>
      <c r="C44" s="170"/>
      <c r="D44" s="170"/>
      <c r="E44" s="26"/>
      <c r="F44" s="132" t="str">
        <f>+'T1. Inventario de información'!$A$13</f>
        <v>REGIONAL</v>
      </c>
    </row>
    <row r="45" spans="1:23">
      <c r="A45" s="182"/>
      <c r="B45" s="182"/>
      <c r="C45" s="170"/>
      <c r="D45" s="170"/>
      <c r="E45" s="26"/>
      <c r="F45" s="132" t="str">
        <f>+'T1. Inventario de información'!$A$13</f>
        <v>REGIONAL</v>
      </c>
    </row>
    <row r="46" spans="1:23">
      <c r="A46" s="182"/>
      <c r="B46" s="182"/>
      <c r="C46" s="170"/>
      <c r="D46" s="170"/>
      <c r="E46" s="26"/>
      <c r="F46" s="132" t="str">
        <f>+'T1. Inventario de información'!$A$13</f>
        <v>REGIONAL</v>
      </c>
    </row>
    <row r="47" spans="1:23">
      <c r="A47" s="182"/>
      <c r="B47" s="182"/>
      <c r="C47" s="170"/>
      <c r="D47" s="170"/>
      <c r="E47" s="26"/>
      <c r="F47" s="132" t="str">
        <f>+'T1. Inventario de información'!$A$13</f>
        <v>REGIONAL</v>
      </c>
    </row>
    <row r="48" spans="1:23">
      <c r="A48" s="182"/>
      <c r="B48" s="182"/>
      <c r="C48" s="170"/>
      <c r="D48" s="170"/>
      <c r="E48" s="26"/>
      <c r="F48" s="132" t="str">
        <f>+'T1. Inventario de información'!$A$13</f>
        <v>REGIONAL</v>
      </c>
    </row>
    <row r="49" spans="1:6">
      <c r="A49" s="182"/>
      <c r="B49" s="182"/>
      <c r="C49" s="170"/>
      <c r="D49" s="170"/>
      <c r="E49" s="26"/>
      <c r="F49" s="132" t="str">
        <f>+'T1. Inventario de información'!$A$13</f>
        <v>REGIONAL</v>
      </c>
    </row>
    <row r="50" spans="1:6">
      <c r="A50" s="182"/>
      <c r="B50" s="182"/>
      <c r="C50" s="170"/>
      <c r="D50" s="170"/>
      <c r="E50" s="26"/>
      <c r="F50" s="132" t="str">
        <f>+'T1. Inventario de información'!$A$13</f>
        <v>REGIONAL</v>
      </c>
    </row>
    <row r="51" spans="1:6">
      <c r="A51" s="182"/>
      <c r="B51" s="182"/>
      <c r="C51" s="170"/>
      <c r="D51" s="170"/>
      <c r="E51" s="26"/>
      <c r="F51" s="132" t="str">
        <f>+'T1. Inventario de información'!$A$13</f>
        <v>REGIONAL</v>
      </c>
    </row>
    <row r="52" spans="1:6">
      <c r="A52" s="182"/>
      <c r="B52" s="182"/>
      <c r="C52" s="170"/>
      <c r="D52" s="170"/>
      <c r="E52" s="26"/>
      <c r="F52" s="132" t="str">
        <f>+'T1. Inventario de información'!$A$13</f>
        <v>REGIONAL</v>
      </c>
    </row>
    <row r="53" spans="1:6">
      <c r="A53" s="182"/>
      <c r="B53" s="182"/>
      <c r="C53" s="170"/>
      <c r="D53" s="170"/>
      <c r="E53" s="26"/>
      <c r="F53" s="132" t="str">
        <f>+'T1. Inventario de información'!$A$13</f>
        <v>REGIONAL</v>
      </c>
    </row>
    <row r="54" spans="1:6">
      <c r="A54" s="182"/>
      <c r="B54" s="182"/>
      <c r="C54" s="170"/>
      <c r="D54" s="170"/>
      <c r="E54" s="26"/>
      <c r="F54" s="132" t="str">
        <f>+'T1. Inventario de información'!$A$13</f>
        <v>REGIONAL</v>
      </c>
    </row>
    <row r="55" spans="1:6">
      <c r="A55" s="182"/>
      <c r="B55" s="182"/>
      <c r="C55" s="170"/>
      <c r="D55" s="170"/>
      <c r="E55" s="26"/>
      <c r="F55" s="132" t="str">
        <f>+'T1. Inventario de información'!$A$13</f>
        <v>REGIONAL</v>
      </c>
    </row>
    <row r="56" spans="1:6">
      <c r="A56" s="182"/>
      <c r="B56" s="182"/>
      <c r="C56" s="170"/>
      <c r="D56" s="170"/>
      <c r="E56" s="26"/>
      <c r="F56" s="132" t="str">
        <f>+'T1. Inventario de información'!$A$13</f>
        <v>REGIONAL</v>
      </c>
    </row>
    <row r="57" spans="1:6">
      <c r="A57" s="182"/>
      <c r="B57" s="182"/>
      <c r="C57" s="170"/>
      <c r="D57" s="170"/>
      <c r="E57" s="26"/>
      <c r="F57" s="132" t="str">
        <f>+'T1. Inventario de información'!$A$13</f>
        <v>REGIONAL</v>
      </c>
    </row>
    <row r="58" spans="1:6">
      <c r="A58" s="182"/>
      <c r="B58" s="182"/>
      <c r="C58" s="170"/>
      <c r="D58" s="170"/>
      <c r="E58" s="26"/>
      <c r="F58" s="132" t="str">
        <f>+'T1. Inventario de información'!$A$13</f>
        <v>REGIONAL</v>
      </c>
    </row>
    <row r="59" spans="1:6">
      <c r="A59" s="182"/>
      <c r="B59" s="182"/>
      <c r="C59" s="170"/>
      <c r="D59" s="170"/>
      <c r="E59" s="26"/>
      <c r="F59" s="132" t="str">
        <f>+'T1. Inventario de información'!$A$13</f>
        <v>REGIONAL</v>
      </c>
    </row>
    <row r="60" spans="1:6">
      <c r="A60" s="182"/>
      <c r="B60" s="182"/>
      <c r="C60" s="170"/>
      <c r="D60" s="170"/>
      <c r="E60" s="26"/>
      <c r="F60" s="132" t="str">
        <f>+'T1. Inventario de información'!$A$13</f>
        <v>REGIONAL</v>
      </c>
    </row>
    <row r="61" spans="1:6">
      <c r="A61" s="182"/>
      <c r="B61" s="182"/>
      <c r="C61" s="170"/>
      <c r="D61" s="170"/>
      <c r="E61" s="26"/>
      <c r="F61" s="132" t="str">
        <f>+'T1. Inventario de información'!$A$13</f>
        <v>REGIONAL</v>
      </c>
    </row>
    <row r="62" spans="1:6">
      <c r="A62" s="182"/>
      <c r="B62" s="182"/>
      <c r="C62" s="170"/>
      <c r="D62" s="170"/>
      <c r="E62" s="26"/>
      <c r="F62" s="132" t="str">
        <f>+'T1. Inventario de información'!$A$13</f>
        <v>REGIONAL</v>
      </c>
    </row>
    <row r="63" spans="1:6">
      <c r="A63" s="182"/>
      <c r="B63" s="182"/>
      <c r="C63" s="170"/>
      <c r="D63" s="170"/>
      <c r="E63" s="26"/>
      <c r="F63" s="132" t="str">
        <f>+'T1. Inventario de información'!$A$13</f>
        <v>REGIONAL</v>
      </c>
    </row>
    <row r="64" spans="1:6">
      <c r="A64" s="182"/>
      <c r="B64" s="182"/>
      <c r="C64" s="170"/>
      <c r="D64" s="170"/>
      <c r="E64" s="26"/>
      <c r="F64" s="132" t="str">
        <f>+'T1. Inventario de información'!$A$13</f>
        <v>REGIONAL</v>
      </c>
    </row>
    <row r="65" spans="1:6">
      <c r="A65" s="182"/>
      <c r="B65" s="182"/>
      <c r="C65" s="170"/>
      <c r="D65" s="170"/>
      <c r="E65" s="26"/>
      <c r="F65" s="132" t="str">
        <f>+'T1. Inventario de información'!$A$13</f>
        <v>REGIONAL</v>
      </c>
    </row>
    <row r="66" spans="1:6">
      <c r="A66" s="182"/>
      <c r="B66" s="182"/>
      <c r="C66" s="170"/>
      <c r="D66" s="170"/>
      <c r="E66" s="26"/>
      <c r="F66" s="132" t="str">
        <f>+'T1. Inventario de información'!$A$13</f>
        <v>REGIONAL</v>
      </c>
    </row>
    <row r="67" spans="1:6">
      <c r="A67" s="182"/>
      <c r="B67" s="182"/>
      <c r="C67" s="170"/>
      <c r="D67" s="170"/>
      <c r="E67" s="26"/>
      <c r="F67" s="132" t="str">
        <f>+'T1. Inventario de información'!$A$13</f>
        <v>REGIONAL</v>
      </c>
    </row>
    <row r="68" spans="1:6">
      <c r="A68" s="182"/>
      <c r="B68" s="182"/>
      <c r="C68" s="170"/>
      <c r="D68" s="170"/>
      <c r="E68" s="26"/>
      <c r="F68" s="132" t="str">
        <f>+'T1. Inventario de información'!$A$13</f>
        <v>REGIONAL</v>
      </c>
    </row>
    <row r="69" spans="1:6">
      <c r="A69" s="182"/>
      <c r="B69" s="182"/>
      <c r="C69" s="170"/>
      <c r="D69" s="170"/>
      <c r="E69" s="26"/>
      <c r="F69" s="132" t="str">
        <f>+'T1. Inventario de información'!$A$13</f>
        <v>REGIONAL</v>
      </c>
    </row>
    <row r="70" spans="1:6">
      <c r="A70" s="182"/>
      <c r="B70" s="182"/>
      <c r="C70" s="170"/>
      <c r="D70" s="170"/>
      <c r="E70" s="26"/>
      <c r="F70" s="132" t="str">
        <f>+'T1. Inventario de información'!$A$13</f>
        <v>REGIONAL</v>
      </c>
    </row>
    <row r="71" spans="1:6">
      <c r="A71" s="182"/>
      <c r="B71" s="182"/>
      <c r="C71" s="170"/>
      <c r="D71" s="170"/>
      <c r="E71" s="26"/>
      <c r="F71" s="132" t="str">
        <f>+'T1. Inventario de información'!$A$13</f>
        <v>REGIONAL</v>
      </c>
    </row>
    <row r="72" spans="1:6">
      <c r="A72" s="182"/>
      <c r="B72" s="182"/>
      <c r="C72" s="170"/>
      <c r="D72" s="170"/>
      <c r="E72" s="26"/>
      <c r="F72" s="132" t="str">
        <f>+'T1. Inventario de información'!$A$13</f>
        <v>REGIONAL</v>
      </c>
    </row>
    <row r="73" spans="1:6">
      <c r="A73" s="182"/>
      <c r="B73" s="182"/>
      <c r="C73" s="170"/>
      <c r="D73" s="170"/>
      <c r="E73" s="26"/>
      <c r="F73" s="132" t="str">
        <f>+'T1. Inventario de información'!$A$13</f>
        <v>REGIONAL</v>
      </c>
    </row>
    <row r="74" spans="1:6">
      <c r="A74" s="182"/>
      <c r="B74" s="182"/>
      <c r="C74" s="170"/>
      <c r="D74" s="170"/>
      <c r="E74" s="26"/>
      <c r="F74" s="132" t="str">
        <f>+'T1. Inventario de información'!$A$13</f>
        <v>REGIONAL</v>
      </c>
    </row>
    <row r="75" spans="1:6">
      <c r="A75" s="182"/>
      <c r="B75" s="182"/>
      <c r="C75" s="170"/>
      <c r="D75" s="170"/>
      <c r="E75" s="26"/>
      <c r="F75" s="132" t="str">
        <f>+'T1. Inventario de información'!$A$13</f>
        <v>REGIONAL</v>
      </c>
    </row>
    <row r="76" spans="1:6">
      <c r="A76" s="182"/>
      <c r="B76" s="182"/>
      <c r="C76" s="170"/>
      <c r="D76" s="170"/>
      <c r="E76" s="26"/>
      <c r="F76" s="132" t="str">
        <f>+'T1. Inventario de información'!$A$13</f>
        <v>REGIONAL</v>
      </c>
    </row>
    <row r="77" spans="1:6">
      <c r="A77" s="182"/>
      <c r="B77" s="182"/>
      <c r="C77" s="170"/>
      <c r="D77" s="170"/>
      <c r="E77" s="26"/>
      <c r="F77" s="132" t="str">
        <f>+'T1. Inventario de información'!$A$13</f>
        <v>REGIONAL</v>
      </c>
    </row>
    <row r="78" spans="1:6">
      <c r="A78" s="182"/>
      <c r="B78" s="182"/>
      <c r="C78" s="170"/>
      <c r="D78" s="170"/>
      <c r="E78" s="26"/>
      <c r="F78" s="132" t="str">
        <f>+'T1. Inventario de información'!$A$13</f>
        <v>REGIONAL</v>
      </c>
    </row>
    <row r="79" spans="1:6">
      <c r="A79" s="182"/>
      <c r="B79" s="182"/>
      <c r="C79" s="170"/>
      <c r="D79" s="170"/>
      <c r="E79" s="26"/>
      <c r="F79" s="132" t="str">
        <f>+'T1. Inventario de información'!$A$13</f>
        <v>REGIONAL</v>
      </c>
    </row>
    <row r="80" spans="1:6">
      <c r="A80" s="182"/>
      <c r="B80" s="182"/>
      <c r="C80" s="170"/>
      <c r="D80" s="170"/>
      <c r="E80" s="26"/>
      <c r="F80" s="132" t="str">
        <f>+'T1. Inventario de información'!$A$13</f>
        <v>REGIONAL</v>
      </c>
    </row>
    <row r="81" spans="1:6">
      <c r="A81" s="182"/>
      <c r="B81" s="182"/>
      <c r="C81" s="170"/>
      <c r="D81" s="170"/>
      <c r="E81" s="26"/>
      <c r="F81" s="132" t="str">
        <f>+'T1. Inventario de información'!$A$13</f>
        <v>REGIONAL</v>
      </c>
    </row>
    <row r="82" spans="1:6">
      <c r="A82" s="182"/>
      <c r="B82" s="182"/>
      <c r="C82" s="170"/>
      <c r="D82" s="170"/>
      <c r="E82" s="26"/>
      <c r="F82" s="132" t="str">
        <f>+'T1. Inventario de información'!$A$13</f>
        <v>REGIONAL</v>
      </c>
    </row>
    <row r="83" spans="1:6">
      <c r="A83" s="182"/>
      <c r="B83" s="182"/>
      <c r="C83" s="170"/>
      <c r="D83" s="170"/>
      <c r="E83" s="26"/>
      <c r="F83" s="132" t="str">
        <f>+'T1. Inventario de información'!$A$13</f>
        <v>REGIONAL</v>
      </c>
    </row>
    <row r="84" spans="1:6">
      <c r="A84" s="182"/>
      <c r="B84" s="182"/>
      <c r="C84" s="170"/>
      <c r="D84" s="170"/>
      <c r="E84" s="26"/>
      <c r="F84" s="132" t="str">
        <f>+'T1. Inventario de información'!$A$13</f>
        <v>REGIONAL</v>
      </c>
    </row>
    <row r="85" spans="1:6">
      <c r="A85" s="182"/>
      <c r="B85" s="182"/>
      <c r="C85" s="170"/>
      <c r="D85" s="170"/>
      <c r="E85" s="26"/>
      <c r="F85" s="132" t="str">
        <f>+'T1. Inventario de información'!$A$13</f>
        <v>REGIONAL</v>
      </c>
    </row>
    <row r="86" spans="1:6">
      <c r="A86" s="182"/>
      <c r="B86" s="182"/>
      <c r="C86" s="170"/>
      <c r="D86" s="170"/>
      <c r="E86" s="26"/>
      <c r="F86" s="132" t="str">
        <f>+'T1. Inventario de información'!$A$13</f>
        <v>REGIONAL</v>
      </c>
    </row>
    <row r="87" spans="1:6">
      <c r="A87" s="182"/>
      <c r="B87" s="182"/>
      <c r="C87" s="170"/>
      <c r="D87" s="170"/>
      <c r="E87" s="26"/>
      <c r="F87" s="132" t="str">
        <f>+'T1. Inventario de información'!$A$13</f>
        <v>REGIONAL</v>
      </c>
    </row>
    <row r="88" spans="1:6">
      <c r="A88" s="182"/>
      <c r="B88" s="182"/>
      <c r="C88" s="170"/>
      <c r="D88" s="170"/>
      <c r="E88" s="26"/>
      <c r="F88" s="132" t="str">
        <f>+'T1. Inventario de información'!$A$13</f>
        <v>REGIONAL</v>
      </c>
    </row>
    <row r="89" spans="1:6">
      <c r="A89" s="182"/>
      <c r="B89" s="182"/>
      <c r="C89" s="170"/>
      <c r="D89" s="170"/>
      <c r="E89" s="26"/>
      <c r="F89" s="132" t="str">
        <f>+'T1. Inventario de información'!$A$13</f>
        <v>REGIONAL</v>
      </c>
    </row>
    <row r="90" spans="1:6">
      <c r="A90" s="182"/>
      <c r="B90" s="182"/>
      <c r="C90" s="170"/>
      <c r="D90" s="170"/>
      <c r="E90" s="26"/>
      <c r="F90" s="132" t="str">
        <f>+'T1. Inventario de información'!$A$13</f>
        <v>REGIONAL</v>
      </c>
    </row>
    <row r="91" spans="1:6">
      <c r="A91" s="182"/>
      <c r="B91" s="182"/>
      <c r="C91" s="170"/>
      <c r="D91" s="170"/>
      <c r="E91" s="26"/>
      <c r="F91" s="132" t="str">
        <f>+'T1. Inventario de información'!$A$13</f>
        <v>REGIONAL</v>
      </c>
    </row>
    <row r="92" spans="1:6">
      <c r="A92" s="182"/>
      <c r="B92" s="182"/>
      <c r="C92" s="170"/>
      <c r="D92" s="170"/>
      <c r="E92" s="26"/>
      <c r="F92" s="132" t="str">
        <f>+'T1. Inventario de información'!$A$13</f>
        <v>REGIONAL</v>
      </c>
    </row>
    <row r="93" spans="1:6">
      <c r="A93" s="182"/>
      <c r="B93" s="182"/>
      <c r="C93" s="170"/>
      <c r="D93" s="170"/>
      <c r="E93" s="26"/>
      <c r="F93" s="132" t="str">
        <f>+'T1. Inventario de información'!$A$13</f>
        <v>REGIONAL</v>
      </c>
    </row>
    <row r="94" spans="1:6">
      <c r="A94" s="182"/>
      <c r="B94" s="182"/>
      <c r="C94" s="170"/>
      <c r="D94" s="170"/>
      <c r="E94" s="26"/>
      <c r="F94" s="132" t="str">
        <f>+'T1. Inventario de información'!$A$13</f>
        <v>REGIONAL</v>
      </c>
    </row>
    <row r="95" spans="1:6">
      <c r="A95" s="182"/>
      <c r="B95" s="182"/>
      <c r="C95" s="170"/>
      <c r="D95" s="170"/>
      <c r="E95" s="26"/>
      <c r="F95" s="132" t="str">
        <f>+'T1. Inventario de información'!$A$13</f>
        <v>REGIONAL</v>
      </c>
    </row>
    <row r="96" spans="1:6">
      <c r="A96" s="182"/>
      <c r="B96" s="182"/>
      <c r="C96" s="170"/>
      <c r="D96" s="170"/>
      <c r="E96" s="26"/>
      <c r="F96" s="132" t="str">
        <f>+'T1. Inventario de información'!$A$13</f>
        <v>REGIONAL</v>
      </c>
    </row>
    <row r="97" spans="1:6">
      <c r="A97" s="182"/>
      <c r="B97" s="182"/>
      <c r="C97" s="170"/>
      <c r="D97" s="170"/>
      <c r="E97" s="26"/>
      <c r="F97" s="132" t="str">
        <f>+'T1. Inventario de información'!$A$13</f>
        <v>REGIONAL</v>
      </c>
    </row>
    <row r="98" spans="1:6">
      <c r="A98" s="182"/>
      <c r="B98" s="182"/>
      <c r="C98" s="170"/>
      <c r="D98" s="170"/>
      <c r="E98" s="26"/>
      <c r="F98" s="132" t="str">
        <f>+'T1. Inventario de información'!$A$13</f>
        <v>REGIONAL</v>
      </c>
    </row>
    <row r="99" spans="1:6">
      <c r="A99" s="182"/>
      <c r="B99" s="182"/>
      <c r="C99" s="170"/>
      <c r="D99" s="170"/>
      <c r="E99" s="26"/>
      <c r="F99" s="132" t="str">
        <f>+'T1. Inventario de información'!$A$13</f>
        <v>REGIONAL</v>
      </c>
    </row>
    <row r="100" spans="1:6">
      <c r="A100" s="182"/>
      <c r="B100" s="182"/>
      <c r="C100" s="170"/>
      <c r="D100" s="170"/>
      <c r="E100" s="26"/>
      <c r="F100" s="132" t="str">
        <f>+'T1. Inventario de información'!$A$13</f>
        <v>REGIONAL</v>
      </c>
    </row>
    <row r="101" spans="1:6">
      <c r="A101" s="182"/>
      <c r="B101" s="182"/>
      <c r="C101" s="170"/>
      <c r="D101" s="170"/>
      <c r="E101" s="26"/>
      <c r="F101" s="132" t="str">
        <f>+'T1. Inventario de información'!$A$13</f>
        <v>REGIONAL</v>
      </c>
    </row>
    <row r="102" spans="1:6">
      <c r="A102" s="182"/>
      <c r="B102" s="182"/>
      <c r="C102" s="170"/>
      <c r="D102" s="170"/>
      <c r="E102" s="26"/>
      <c r="F102" s="132" t="str">
        <f>+'T1. Inventario de información'!$A$13</f>
        <v>REGIONAL</v>
      </c>
    </row>
    <row r="103" spans="1:6">
      <c r="A103" s="182"/>
      <c r="B103" s="182"/>
      <c r="C103" s="170"/>
      <c r="D103" s="170"/>
      <c r="E103" s="26"/>
      <c r="F103" s="132" t="str">
        <f>+'T1. Inventario de información'!$A$13</f>
        <v>REGIONAL</v>
      </c>
    </row>
    <row r="104" spans="1:6">
      <c r="A104" s="182"/>
      <c r="B104" s="182"/>
      <c r="C104" s="170"/>
      <c r="D104" s="170"/>
      <c r="E104" s="26"/>
      <c r="F104" s="132" t="str">
        <f>+'T1. Inventario de información'!$A$13</f>
        <v>REGIONAL</v>
      </c>
    </row>
    <row r="105" spans="1:6">
      <c r="A105" s="182"/>
      <c r="B105" s="182"/>
      <c r="C105" s="170"/>
      <c r="D105" s="170"/>
      <c r="E105" s="26"/>
      <c r="F105" s="132" t="str">
        <f>+'T1. Inventario de información'!$A$13</f>
        <v>REGIONAL</v>
      </c>
    </row>
    <row r="106" spans="1:6">
      <c r="A106" s="182"/>
      <c r="B106" s="182"/>
      <c r="C106" s="170"/>
      <c r="D106" s="170"/>
      <c r="E106" s="26"/>
      <c r="F106" s="132" t="str">
        <f>+'T1. Inventario de información'!$A$13</f>
        <v>REGIONAL</v>
      </c>
    </row>
    <row r="107" spans="1:6">
      <c r="A107" s="182"/>
      <c r="B107" s="182"/>
      <c r="C107" s="170"/>
      <c r="D107" s="170"/>
      <c r="E107" s="26"/>
      <c r="F107" s="132" t="str">
        <f>+'T1. Inventario de información'!$A$13</f>
        <v>REGIONAL</v>
      </c>
    </row>
    <row r="108" spans="1:6">
      <c r="A108" s="182"/>
      <c r="B108" s="182"/>
      <c r="C108" s="170"/>
      <c r="D108" s="170"/>
      <c r="E108" s="26"/>
      <c r="F108" s="132" t="str">
        <f>+'T1. Inventario de información'!$A$13</f>
        <v>REGIONAL</v>
      </c>
    </row>
    <row r="109" spans="1:6">
      <c r="A109" s="182"/>
      <c r="B109" s="182"/>
      <c r="C109" s="170"/>
      <c r="D109" s="170"/>
      <c r="E109" s="26"/>
      <c r="F109" s="132" t="str">
        <f>+'T1. Inventario de información'!$A$13</f>
        <v>REGIONAL</v>
      </c>
    </row>
    <row r="110" spans="1:6">
      <c r="A110" s="182"/>
      <c r="B110" s="182"/>
      <c r="C110" s="170"/>
      <c r="D110" s="170"/>
      <c r="E110" s="26"/>
      <c r="F110" s="132" t="str">
        <f>+'T1. Inventario de información'!$A$13</f>
        <v>REGIONAL</v>
      </c>
    </row>
    <row r="111" spans="1:6">
      <c r="A111" s="182"/>
      <c r="B111" s="182"/>
      <c r="C111" s="170"/>
      <c r="D111" s="170"/>
      <c r="E111" s="26"/>
      <c r="F111" s="132" t="str">
        <f>+'T1. Inventario de información'!$A$13</f>
        <v>REGIONAL</v>
      </c>
    </row>
    <row r="112" spans="1:6">
      <c r="A112" s="182"/>
      <c r="B112" s="182"/>
      <c r="C112" s="170"/>
      <c r="D112" s="170"/>
      <c r="E112" s="26"/>
      <c r="F112" s="132" t="str">
        <f>+'T1. Inventario de información'!$A$13</f>
        <v>REGIONAL</v>
      </c>
    </row>
    <row r="113" spans="1:6">
      <c r="A113" s="182"/>
      <c r="B113" s="182"/>
      <c r="C113" s="170"/>
      <c r="D113" s="170"/>
      <c r="E113" s="26"/>
      <c r="F113" s="132" t="str">
        <f>+'T1. Inventario de información'!$A$13</f>
        <v>REGIONAL</v>
      </c>
    </row>
    <row r="114" spans="1:6">
      <c r="A114" s="182"/>
      <c r="B114" s="182"/>
      <c r="C114" s="170"/>
      <c r="D114" s="170"/>
      <c r="E114" s="26"/>
      <c r="F114" s="132" t="str">
        <f>+'T1. Inventario de información'!$A$13</f>
        <v>REGIONAL</v>
      </c>
    </row>
    <row r="115" spans="1:6">
      <c r="A115" s="182"/>
      <c r="B115" s="182"/>
      <c r="C115" s="170"/>
      <c r="D115" s="170"/>
      <c r="E115" s="26"/>
      <c r="F115" s="132" t="str">
        <f>+'T1. Inventario de información'!$A$13</f>
        <v>REGIONAL</v>
      </c>
    </row>
    <row r="116" spans="1:6">
      <c r="A116" s="182"/>
      <c r="B116" s="182"/>
      <c r="C116" s="170"/>
      <c r="D116" s="170"/>
      <c r="E116" s="26"/>
      <c r="F116" s="132" t="str">
        <f>+'T1. Inventario de información'!$A$13</f>
        <v>REGIONAL</v>
      </c>
    </row>
    <row r="117" spans="1:6">
      <c r="A117" s="182"/>
      <c r="B117" s="182"/>
      <c r="C117" s="170"/>
      <c r="D117" s="170"/>
      <c r="E117" s="26"/>
      <c r="F117" s="132" t="str">
        <f>+'T1. Inventario de información'!$A$13</f>
        <v>REGIONAL</v>
      </c>
    </row>
    <row r="118" spans="1:6">
      <c r="A118" s="182"/>
      <c r="B118" s="182"/>
      <c r="C118" s="170"/>
      <c r="D118" s="170"/>
      <c r="E118" s="26"/>
      <c r="F118" s="132" t="str">
        <f>+'T1. Inventario de información'!$A$13</f>
        <v>REGIONAL</v>
      </c>
    </row>
    <row r="119" spans="1:6">
      <c r="A119" s="182"/>
      <c r="B119" s="182"/>
      <c r="C119" s="170"/>
      <c r="D119" s="170"/>
      <c r="E119" s="26"/>
      <c r="F119" s="132" t="str">
        <f>+'T1. Inventario de información'!$A$13</f>
        <v>REGIONAL</v>
      </c>
    </row>
    <row r="120" spans="1:6">
      <c r="A120" s="182"/>
      <c r="B120" s="182"/>
      <c r="C120" s="170"/>
      <c r="D120" s="170"/>
      <c r="E120" s="26"/>
      <c r="F120" s="132" t="str">
        <f>+'T1. Inventario de información'!$A$13</f>
        <v>REGIONAL</v>
      </c>
    </row>
    <row r="121" spans="1:6">
      <c r="A121" s="182"/>
      <c r="B121" s="182"/>
      <c r="C121" s="170"/>
      <c r="D121" s="170"/>
      <c r="E121" s="26"/>
      <c r="F121" s="132" t="str">
        <f>+'T1. Inventario de información'!$A$13</f>
        <v>REGIONAL</v>
      </c>
    </row>
    <row r="122" spans="1:6">
      <c r="A122" s="182"/>
      <c r="B122" s="182"/>
      <c r="C122" s="170"/>
      <c r="D122" s="170"/>
      <c r="E122" s="26"/>
      <c r="F122" s="132" t="str">
        <f>+'T1. Inventario de información'!$A$13</f>
        <v>REGIONAL</v>
      </c>
    </row>
    <row r="123" spans="1:6">
      <c r="A123" s="182"/>
      <c r="B123" s="182"/>
      <c r="C123" s="170"/>
      <c r="D123" s="170"/>
      <c r="E123" s="26"/>
      <c r="F123" s="132" t="str">
        <f>+'T1. Inventario de información'!$A$13</f>
        <v>REGIONAL</v>
      </c>
    </row>
    <row r="124" spans="1:6">
      <c r="A124" s="182"/>
      <c r="B124" s="182"/>
      <c r="C124" s="170"/>
      <c r="D124" s="170"/>
      <c r="E124" s="26"/>
      <c r="F124" s="132" t="str">
        <f>+'T1. Inventario de información'!$A$13</f>
        <v>REGIONAL</v>
      </c>
    </row>
    <row r="125" spans="1:6">
      <c r="A125" s="182"/>
      <c r="B125" s="182"/>
      <c r="C125" s="170"/>
      <c r="D125" s="170"/>
      <c r="E125" s="26"/>
      <c r="F125" s="132" t="str">
        <f>+'T1. Inventario de información'!$A$13</f>
        <v>REGIONAL</v>
      </c>
    </row>
    <row r="126" spans="1:6">
      <c r="A126" s="182"/>
      <c r="B126" s="182"/>
      <c r="C126" s="170"/>
      <c r="D126" s="170"/>
      <c r="E126" s="26"/>
      <c r="F126" s="132" t="str">
        <f>+'T1. Inventario de información'!$A$13</f>
        <v>REGIONAL</v>
      </c>
    </row>
    <row r="127" spans="1:6">
      <c r="A127" s="182"/>
      <c r="B127" s="182"/>
      <c r="C127" s="170"/>
      <c r="D127" s="170"/>
      <c r="E127" s="26"/>
      <c r="F127" s="132" t="str">
        <f>+'T1. Inventario de información'!$A$13</f>
        <v>REGIONAL</v>
      </c>
    </row>
    <row r="128" spans="1:6">
      <c r="A128" s="182"/>
      <c r="B128" s="182"/>
      <c r="C128" s="170"/>
      <c r="D128" s="170"/>
      <c r="E128" s="26"/>
      <c r="F128" s="132" t="str">
        <f>+'T1. Inventario de información'!$A$13</f>
        <v>REGIONAL</v>
      </c>
    </row>
    <row r="129" spans="1:6">
      <c r="A129" s="182"/>
      <c r="B129" s="182"/>
      <c r="C129" s="170"/>
      <c r="D129" s="170"/>
      <c r="E129" s="26"/>
      <c r="F129" s="132" t="str">
        <f>+'T1. Inventario de información'!$A$13</f>
        <v>REGIONAL</v>
      </c>
    </row>
    <row r="130" spans="1:6">
      <c r="A130" s="182"/>
      <c r="B130" s="182"/>
      <c r="C130" s="170"/>
      <c r="D130" s="170"/>
      <c r="E130" s="26"/>
      <c r="F130" s="132" t="str">
        <f>+'T1. Inventario de información'!$A$13</f>
        <v>REGIONAL</v>
      </c>
    </row>
    <row r="131" spans="1:6">
      <c r="A131" s="182"/>
      <c r="B131" s="182"/>
      <c r="C131" s="170"/>
      <c r="D131" s="170"/>
      <c r="E131" s="26"/>
      <c r="F131" s="132" t="str">
        <f>+'T1. Inventario de información'!$A$13</f>
        <v>REGIONAL</v>
      </c>
    </row>
    <row r="132" spans="1:6">
      <c r="A132" s="182"/>
      <c r="B132" s="182"/>
      <c r="C132" s="170"/>
      <c r="D132" s="170"/>
      <c r="E132" s="26"/>
      <c r="F132" s="132" t="str">
        <f>+'T1. Inventario de información'!$A$13</f>
        <v>REGIONAL</v>
      </c>
    </row>
    <row r="133" spans="1:6">
      <c r="A133" s="182"/>
      <c r="B133" s="182"/>
      <c r="C133" s="170"/>
      <c r="D133" s="170"/>
      <c r="E133" s="26"/>
      <c r="F133" s="132" t="str">
        <f>+'T1. Inventario de información'!$A$13</f>
        <v>REGIONAL</v>
      </c>
    </row>
    <row r="134" spans="1:6">
      <c r="A134" s="182"/>
      <c r="B134" s="182"/>
      <c r="C134" s="170"/>
      <c r="D134" s="170"/>
      <c r="E134" s="26"/>
      <c r="F134" s="132" t="str">
        <f>+'T1. Inventario de información'!$A$13</f>
        <v>REGIONAL</v>
      </c>
    </row>
    <row r="135" spans="1:6">
      <c r="A135" s="182"/>
      <c r="B135" s="182"/>
      <c r="C135" s="170"/>
      <c r="D135" s="170"/>
      <c r="E135" s="26"/>
      <c r="F135" s="132" t="str">
        <f>+'T1. Inventario de información'!$A$13</f>
        <v>REGIONAL</v>
      </c>
    </row>
    <row r="136" spans="1:6">
      <c r="A136" s="182"/>
      <c r="B136" s="182"/>
      <c r="C136" s="170"/>
      <c r="D136" s="170"/>
      <c r="E136" s="26"/>
      <c r="F136" s="132" t="str">
        <f>+'T1. Inventario de información'!$A$13</f>
        <v>REGIONAL</v>
      </c>
    </row>
    <row r="137" spans="1:6">
      <c r="A137" s="182"/>
      <c r="B137" s="182"/>
      <c r="C137" s="170"/>
      <c r="D137" s="170"/>
      <c r="E137" s="26"/>
      <c r="F137" s="132" t="str">
        <f>+'T1. Inventario de información'!$A$13</f>
        <v>REGIONAL</v>
      </c>
    </row>
    <row r="138" spans="1:6">
      <c r="A138" s="182"/>
      <c r="B138" s="182"/>
      <c r="C138" s="170"/>
      <c r="D138" s="170"/>
      <c r="E138" s="26"/>
      <c r="F138" s="132" t="str">
        <f>+'T1. Inventario de información'!$A$13</f>
        <v>REGIONAL</v>
      </c>
    </row>
    <row r="139" spans="1:6">
      <c r="A139" s="182"/>
      <c r="B139" s="182"/>
      <c r="C139" s="170"/>
      <c r="D139" s="170"/>
      <c r="E139" s="26"/>
      <c r="F139" s="132" t="str">
        <f>+'T1. Inventario de información'!$A$13</f>
        <v>REGIONAL</v>
      </c>
    </row>
    <row r="140" spans="1:6">
      <c r="A140" s="182"/>
      <c r="B140" s="182"/>
      <c r="C140" s="170"/>
      <c r="D140" s="170"/>
      <c r="E140" s="26"/>
      <c r="F140" s="132" t="str">
        <f>+'T1. Inventario de información'!$A$13</f>
        <v>REGIONAL</v>
      </c>
    </row>
    <row r="141" spans="1:6">
      <c r="A141" s="182"/>
      <c r="B141" s="182"/>
      <c r="C141" s="170"/>
      <c r="D141" s="170"/>
      <c r="E141" s="26"/>
      <c r="F141" s="132" t="str">
        <f>+'T1. Inventario de información'!$A$13</f>
        <v>REGIONAL</v>
      </c>
    </row>
    <row r="142" spans="1:6">
      <c r="A142" s="182"/>
      <c r="B142" s="182"/>
      <c r="C142" s="170"/>
      <c r="D142" s="170"/>
      <c r="E142" s="26"/>
      <c r="F142" s="132" t="str">
        <f>+'T1. Inventario de información'!$A$13</f>
        <v>REGIONAL</v>
      </c>
    </row>
    <row r="143" spans="1:6">
      <c r="A143" s="182"/>
      <c r="B143" s="182"/>
      <c r="C143" s="170"/>
      <c r="D143" s="170"/>
      <c r="E143" s="26"/>
      <c r="F143" s="132" t="str">
        <f>+'T1. Inventario de información'!$A$13</f>
        <v>REGIONAL</v>
      </c>
    </row>
    <row r="144" spans="1:6">
      <c r="A144" s="182"/>
      <c r="B144" s="182"/>
      <c r="C144" s="170"/>
      <c r="D144" s="170"/>
      <c r="E144" s="26"/>
      <c r="F144" s="132" t="str">
        <f>+'T1. Inventario de información'!$A$13</f>
        <v>REGIONAL</v>
      </c>
    </row>
    <row r="145" spans="1:6">
      <c r="A145" s="182"/>
      <c r="B145" s="182"/>
      <c r="C145" s="170"/>
      <c r="D145" s="170"/>
      <c r="E145" s="26"/>
      <c r="F145" s="132" t="str">
        <f>+'T1. Inventario de información'!$A$13</f>
        <v>REGIONAL</v>
      </c>
    </row>
    <row r="146" spans="1:6">
      <c r="A146" s="182"/>
      <c r="B146" s="182"/>
      <c r="C146" s="170"/>
      <c r="D146" s="170"/>
      <c r="E146" s="26"/>
      <c r="F146" s="132" t="str">
        <f>+'T1. Inventario de información'!$A$13</f>
        <v>REGIONAL</v>
      </c>
    </row>
    <row r="147" spans="1:6">
      <c r="A147" s="182"/>
      <c r="B147" s="182"/>
      <c r="C147" s="170"/>
      <c r="D147" s="170"/>
      <c r="E147" s="26"/>
      <c r="F147" s="132" t="str">
        <f>+'T1. Inventario de información'!$A$13</f>
        <v>REGIONAL</v>
      </c>
    </row>
    <row r="148" spans="1:6">
      <c r="A148" s="182"/>
      <c r="B148" s="182"/>
      <c r="C148" s="170"/>
      <c r="D148" s="170"/>
      <c r="E148" s="26"/>
      <c r="F148" s="132" t="str">
        <f>+'T1. Inventario de información'!$A$13</f>
        <v>REGIONAL</v>
      </c>
    </row>
    <row r="149" spans="1:6">
      <c r="A149" s="182"/>
      <c r="B149" s="182"/>
      <c r="C149" s="170"/>
      <c r="D149" s="170"/>
      <c r="E149" s="26"/>
      <c r="F149" s="132" t="str">
        <f>+'T1. Inventario de información'!$A$13</f>
        <v>REGIONAL</v>
      </c>
    </row>
    <row r="150" spans="1:6">
      <c r="A150" s="182"/>
      <c r="B150" s="182"/>
      <c r="C150" s="170"/>
      <c r="D150" s="170"/>
      <c r="E150" s="26"/>
      <c r="F150" s="132" t="str">
        <f>+'T1. Inventario de información'!$A$13</f>
        <v>REGIONAL</v>
      </c>
    </row>
    <row r="151" spans="1:6">
      <c r="A151" s="182"/>
      <c r="B151" s="182"/>
      <c r="C151" s="170"/>
      <c r="D151" s="170"/>
      <c r="E151" s="26"/>
      <c r="F151" s="132" t="str">
        <f>+'T1. Inventario de información'!$A$13</f>
        <v>REGIONAL</v>
      </c>
    </row>
    <row r="152" spans="1:6">
      <c r="A152" s="182"/>
      <c r="B152" s="182"/>
      <c r="C152" s="170"/>
      <c r="D152" s="170"/>
      <c r="E152" s="26"/>
      <c r="F152" s="132" t="str">
        <f>+'T1. Inventario de información'!$A$13</f>
        <v>REGIONAL</v>
      </c>
    </row>
    <row r="153" spans="1:6">
      <c r="A153" s="182"/>
      <c r="B153" s="182"/>
      <c r="C153" s="170"/>
      <c r="D153" s="170"/>
      <c r="E153" s="26"/>
      <c r="F153" s="132" t="str">
        <f>+'T1. Inventario de información'!$A$13</f>
        <v>REGIONAL</v>
      </c>
    </row>
    <row r="154" spans="1:6">
      <c r="A154" s="182"/>
      <c r="B154" s="182"/>
      <c r="C154" s="170"/>
      <c r="D154" s="170"/>
      <c r="E154" s="26"/>
      <c r="F154" s="132" t="str">
        <f>+'T1. Inventario de información'!$A$13</f>
        <v>REGIONAL</v>
      </c>
    </row>
    <row r="155" spans="1:6">
      <c r="A155" s="182"/>
      <c r="B155" s="182"/>
      <c r="C155" s="170"/>
      <c r="D155" s="170"/>
      <c r="E155" s="26"/>
      <c r="F155" s="132" t="str">
        <f>+'T1. Inventario de información'!$A$13</f>
        <v>REGIONAL</v>
      </c>
    </row>
    <row r="156" spans="1:6">
      <c r="A156" s="182"/>
      <c r="B156" s="182"/>
      <c r="C156" s="170"/>
      <c r="D156" s="170"/>
      <c r="E156" s="26"/>
      <c r="F156" s="132" t="str">
        <f>+'T1. Inventario de información'!$A$13</f>
        <v>REGIONAL</v>
      </c>
    </row>
    <row r="157" spans="1:6">
      <c r="A157" s="182"/>
      <c r="B157" s="182"/>
      <c r="C157" s="170"/>
      <c r="D157" s="170"/>
      <c r="E157" s="26"/>
      <c r="F157" s="132" t="str">
        <f>+'T1. Inventario de información'!$A$13</f>
        <v>REGIONAL</v>
      </c>
    </row>
    <row r="158" spans="1:6">
      <c r="A158" s="182"/>
      <c r="B158" s="182"/>
      <c r="C158" s="170"/>
      <c r="D158" s="170"/>
      <c r="E158" s="26"/>
      <c r="F158" s="132" t="str">
        <f>+'T1. Inventario de información'!$A$13</f>
        <v>REGIONAL</v>
      </c>
    </row>
    <row r="159" spans="1:6">
      <c r="A159" s="182"/>
      <c r="B159" s="182"/>
      <c r="C159" s="170"/>
      <c r="D159" s="170"/>
      <c r="E159" s="26"/>
      <c r="F159" s="132" t="str">
        <f>+'T1. Inventario de información'!$A$13</f>
        <v>REGIONAL</v>
      </c>
    </row>
    <row r="160" spans="1:6">
      <c r="A160" s="182"/>
      <c r="B160" s="182"/>
      <c r="C160" s="170"/>
      <c r="D160" s="170"/>
      <c r="E160" s="26"/>
      <c r="F160" s="132" t="str">
        <f>+'T1. Inventario de información'!$A$13</f>
        <v>REGIONAL</v>
      </c>
    </row>
    <row r="161" spans="1:6">
      <c r="A161" s="182"/>
      <c r="B161" s="182"/>
      <c r="C161" s="170"/>
      <c r="D161" s="170"/>
      <c r="E161" s="26"/>
      <c r="F161" s="132" t="str">
        <f>+'T1. Inventario de información'!$A$13</f>
        <v>REGIONAL</v>
      </c>
    </row>
    <row r="162" spans="1:6">
      <c r="A162" s="182"/>
      <c r="B162" s="182"/>
      <c r="C162" s="170"/>
      <c r="D162" s="170"/>
      <c r="E162" s="26"/>
      <c r="F162" s="132" t="str">
        <f>+'T1. Inventario de información'!$A$13</f>
        <v>REGIONAL</v>
      </c>
    </row>
    <row r="163" spans="1:6">
      <c r="A163" s="182"/>
      <c r="B163" s="182"/>
      <c r="C163" s="170"/>
      <c r="D163" s="170"/>
      <c r="E163" s="26"/>
      <c r="F163" s="132" t="str">
        <f>+'T1. Inventario de información'!$A$13</f>
        <v>REGIONAL</v>
      </c>
    </row>
    <row r="164" spans="1:6">
      <c r="A164" s="182"/>
      <c r="B164" s="182"/>
      <c r="C164" s="170"/>
      <c r="D164" s="170"/>
      <c r="E164" s="26"/>
      <c r="F164" s="132" t="str">
        <f>+'T1. Inventario de información'!$A$13</f>
        <v>REGIONAL</v>
      </c>
    </row>
    <row r="165" spans="1:6">
      <c r="A165" s="182"/>
      <c r="B165" s="182"/>
      <c r="C165" s="170"/>
      <c r="D165" s="170"/>
      <c r="E165" s="26"/>
      <c r="F165" s="132" t="str">
        <f>+'T1. Inventario de información'!$A$13</f>
        <v>REGIONAL</v>
      </c>
    </row>
    <row r="166" spans="1:6">
      <c r="A166" s="182"/>
      <c r="B166" s="182"/>
      <c r="C166" s="170"/>
      <c r="D166" s="170"/>
      <c r="E166" s="26"/>
      <c r="F166" s="132" t="str">
        <f>+'T1. Inventario de información'!$A$13</f>
        <v>REGIONAL</v>
      </c>
    </row>
    <row r="167" spans="1:6">
      <c r="A167" s="182"/>
      <c r="B167" s="182"/>
      <c r="C167" s="170"/>
      <c r="D167" s="170"/>
      <c r="E167" s="26"/>
      <c r="F167" s="132" t="str">
        <f>+'T1. Inventario de información'!$A$13</f>
        <v>REGIONAL</v>
      </c>
    </row>
    <row r="168" spans="1:6">
      <c r="A168" s="182"/>
      <c r="B168" s="182"/>
      <c r="C168" s="170"/>
      <c r="D168" s="170"/>
      <c r="E168" s="26"/>
      <c r="F168" s="132" t="str">
        <f>+'T1. Inventario de información'!$A$13</f>
        <v>REGIONAL</v>
      </c>
    </row>
    <row r="169" spans="1:6">
      <c r="A169" s="182"/>
      <c r="B169" s="182"/>
      <c r="C169" s="170"/>
      <c r="D169" s="170"/>
      <c r="E169" s="26"/>
      <c r="F169" s="132" t="str">
        <f>+'T1. Inventario de información'!$A$13</f>
        <v>REGIONAL</v>
      </c>
    </row>
    <row r="170" spans="1:6">
      <c r="A170" s="182"/>
      <c r="B170" s="182"/>
      <c r="C170" s="170"/>
      <c r="D170" s="170"/>
      <c r="E170" s="26"/>
      <c r="F170" s="132" t="str">
        <f>+'T1. Inventario de información'!$A$13</f>
        <v>REGIONAL</v>
      </c>
    </row>
    <row r="171" spans="1:6">
      <c r="A171" s="182"/>
      <c r="B171" s="182"/>
      <c r="C171" s="170"/>
      <c r="D171" s="170"/>
      <c r="E171" s="26"/>
      <c r="F171" s="132" t="str">
        <f>+'T1. Inventario de información'!$A$13</f>
        <v>REGIONAL</v>
      </c>
    </row>
    <row r="172" spans="1:6">
      <c r="A172" s="182"/>
      <c r="B172" s="182"/>
      <c r="C172" s="170"/>
      <c r="D172" s="170"/>
      <c r="E172" s="26"/>
      <c r="F172" s="132" t="str">
        <f>+'T1. Inventario de información'!$A$13</f>
        <v>REGIONAL</v>
      </c>
    </row>
    <row r="173" spans="1:6">
      <c r="A173" s="182"/>
      <c r="B173" s="182"/>
      <c r="C173" s="170"/>
      <c r="D173" s="170"/>
      <c r="E173" s="26"/>
      <c r="F173" s="132" t="str">
        <f>+'T1. Inventario de información'!$A$13</f>
        <v>REGIONAL</v>
      </c>
    </row>
    <row r="174" spans="1:6">
      <c r="A174" s="182"/>
      <c r="B174" s="182"/>
      <c r="C174" s="170"/>
      <c r="D174" s="170"/>
      <c r="E174" s="26"/>
      <c r="F174" s="132" t="str">
        <f>+'T1. Inventario de información'!$A$13</f>
        <v>REGIONAL</v>
      </c>
    </row>
    <row r="175" spans="1:6">
      <c r="A175" s="182"/>
      <c r="B175" s="182"/>
      <c r="C175" s="170"/>
      <c r="D175" s="170"/>
      <c r="E175" s="26"/>
      <c r="F175" s="132" t="str">
        <f>+'T1. Inventario de información'!$A$13</f>
        <v>REGIONAL</v>
      </c>
    </row>
    <row r="176" spans="1:6">
      <c r="A176" s="182"/>
      <c r="B176" s="182"/>
      <c r="C176" s="170"/>
      <c r="D176" s="170"/>
      <c r="E176" s="26"/>
      <c r="F176" s="132" t="str">
        <f>+'T1. Inventario de información'!$A$13</f>
        <v>REGIONAL</v>
      </c>
    </row>
    <row r="177" spans="1:6">
      <c r="A177" s="182"/>
      <c r="B177" s="182"/>
      <c r="C177" s="170"/>
      <c r="D177" s="170"/>
      <c r="E177" s="26"/>
      <c r="F177" s="132" t="str">
        <f>+'T1. Inventario de información'!$A$13</f>
        <v>REGIONAL</v>
      </c>
    </row>
    <row r="178" spans="1:6">
      <c r="A178" s="182"/>
      <c r="B178" s="182"/>
      <c r="C178" s="170"/>
      <c r="D178" s="170"/>
      <c r="E178" s="26"/>
      <c r="F178" s="132" t="str">
        <f>+'T1. Inventario de información'!$A$13</f>
        <v>REGIONAL</v>
      </c>
    </row>
    <row r="179" spans="1:6">
      <c r="A179" s="182"/>
      <c r="B179" s="182"/>
      <c r="C179" s="170"/>
      <c r="D179" s="170"/>
      <c r="E179" s="26"/>
      <c r="F179" s="132" t="str">
        <f>+'T1. Inventario de información'!$A$13</f>
        <v>REGIONAL</v>
      </c>
    </row>
    <row r="180" spans="1:6">
      <c r="A180" s="182"/>
      <c r="B180" s="182"/>
      <c r="C180" s="170"/>
      <c r="D180" s="170"/>
      <c r="E180" s="26"/>
      <c r="F180" s="132" t="str">
        <f>+'T1. Inventario de información'!$A$13</f>
        <v>REGIONAL</v>
      </c>
    </row>
    <row r="181" spans="1:6">
      <c r="A181" s="182"/>
      <c r="B181" s="182"/>
      <c r="C181" s="170"/>
      <c r="D181" s="170"/>
      <c r="E181" s="26"/>
      <c r="F181" s="132" t="str">
        <f>+'T1. Inventario de información'!$A$13</f>
        <v>REGIONAL</v>
      </c>
    </row>
    <row r="182" spans="1:6">
      <c r="A182" s="182"/>
      <c r="B182" s="182"/>
      <c r="C182" s="170"/>
      <c r="D182" s="170"/>
      <c r="E182" s="26"/>
      <c r="F182" s="132" t="str">
        <f>+'T1. Inventario de información'!$A$13</f>
        <v>REGIONAL</v>
      </c>
    </row>
    <row r="183" spans="1:6">
      <c r="A183" s="182"/>
      <c r="B183" s="182"/>
      <c r="C183" s="170"/>
      <c r="D183" s="170"/>
      <c r="E183" s="26"/>
      <c r="F183" s="132" t="str">
        <f>+'T1. Inventario de información'!$A$13</f>
        <v>REGIONAL</v>
      </c>
    </row>
    <row r="184" spans="1:6">
      <c r="A184" s="182"/>
      <c r="B184" s="182"/>
      <c r="C184" s="170"/>
      <c r="D184" s="170"/>
      <c r="E184" s="26"/>
      <c r="F184" s="132" t="str">
        <f>+'T1. Inventario de información'!$A$13</f>
        <v>REGIONAL</v>
      </c>
    </row>
    <row r="185" spans="1:6">
      <c r="A185" s="182"/>
      <c r="B185" s="182"/>
      <c r="C185" s="170"/>
      <c r="D185" s="170"/>
      <c r="E185" s="26"/>
      <c r="F185" s="132" t="str">
        <f>+'T1. Inventario de información'!$A$13</f>
        <v>REGIONAL</v>
      </c>
    </row>
    <row r="186" spans="1:6">
      <c r="A186" s="182"/>
      <c r="B186" s="182"/>
      <c r="C186" s="170"/>
      <c r="D186" s="170"/>
      <c r="E186" s="26"/>
      <c r="F186" s="132" t="str">
        <f>+'T1. Inventario de información'!$A$13</f>
        <v>REGIONAL</v>
      </c>
    </row>
    <row r="187" spans="1:6">
      <c r="A187" s="182"/>
      <c r="B187" s="182"/>
      <c r="C187" s="170"/>
      <c r="D187" s="170"/>
      <c r="E187" s="26"/>
      <c r="F187" s="132" t="str">
        <f>+'T1. Inventario de información'!$A$13</f>
        <v>REGIONAL</v>
      </c>
    </row>
    <row r="188" spans="1:6">
      <c r="A188" s="182"/>
      <c r="B188" s="182"/>
      <c r="C188" s="170"/>
      <c r="D188" s="170"/>
      <c r="E188" s="26"/>
      <c r="F188" s="132" t="str">
        <f>+'T1. Inventario de información'!$A$13</f>
        <v>REGIONAL</v>
      </c>
    </row>
    <row r="189" spans="1:6">
      <c r="A189" s="182"/>
      <c r="B189" s="182"/>
      <c r="C189" s="170"/>
      <c r="D189" s="170"/>
      <c r="E189" s="26"/>
      <c r="F189" s="132" t="str">
        <f>+'T1. Inventario de información'!$A$13</f>
        <v>REGIONAL</v>
      </c>
    </row>
    <row r="190" spans="1:6">
      <c r="A190" s="182"/>
      <c r="B190" s="182"/>
      <c r="C190" s="170"/>
      <c r="D190" s="170"/>
      <c r="E190" s="26"/>
      <c r="F190" s="132" t="str">
        <f>+'T1. Inventario de información'!$A$13</f>
        <v>REGIONAL</v>
      </c>
    </row>
    <row r="191" spans="1:6">
      <c r="A191" s="182"/>
      <c r="B191" s="182"/>
      <c r="C191" s="170"/>
      <c r="D191" s="170"/>
      <c r="E191" s="26"/>
      <c r="F191" s="132" t="str">
        <f>+'T1. Inventario de información'!$A$13</f>
        <v>REGIONAL</v>
      </c>
    </row>
    <row r="192" spans="1:6">
      <c r="A192" s="182"/>
      <c r="B192" s="182"/>
      <c r="C192" s="170"/>
      <c r="D192" s="170"/>
      <c r="E192" s="26"/>
      <c r="F192" s="132" t="str">
        <f>+'T1. Inventario de información'!$A$13</f>
        <v>REGIONAL</v>
      </c>
    </row>
    <row r="193" spans="1:6">
      <c r="A193" s="182"/>
      <c r="B193" s="182"/>
      <c r="C193" s="170"/>
      <c r="D193" s="170"/>
      <c r="E193" s="26"/>
      <c r="F193" s="132" t="str">
        <f>+'T1. Inventario de información'!$A$13</f>
        <v>REGIONAL</v>
      </c>
    </row>
    <row r="194" spans="1:6">
      <c r="A194" s="182"/>
      <c r="B194" s="182"/>
      <c r="C194" s="170"/>
      <c r="D194" s="170"/>
      <c r="E194" s="26"/>
      <c r="F194" s="132" t="str">
        <f>+'T1. Inventario de información'!$A$13</f>
        <v>REGIONAL</v>
      </c>
    </row>
    <row r="195" spans="1:6">
      <c r="A195" s="182"/>
      <c r="B195" s="182"/>
      <c r="C195" s="170"/>
      <c r="D195" s="170"/>
      <c r="E195" s="26"/>
      <c r="F195" s="132" t="str">
        <f>+'T1. Inventario de información'!$A$13</f>
        <v>REGIONAL</v>
      </c>
    </row>
    <row r="196" spans="1:6">
      <c r="A196" s="182"/>
      <c r="B196" s="182"/>
      <c r="C196" s="170"/>
      <c r="D196" s="170"/>
      <c r="E196" s="26"/>
      <c r="F196" s="132" t="str">
        <f>+'T1. Inventario de información'!$A$13</f>
        <v>REGIONAL</v>
      </c>
    </row>
    <row r="197" spans="1:6">
      <c r="A197" s="182"/>
      <c r="B197" s="182"/>
      <c r="C197" s="170"/>
      <c r="D197" s="170"/>
      <c r="E197" s="26"/>
      <c r="F197" s="132" t="str">
        <f>+'T1. Inventario de información'!$A$13</f>
        <v>REGIONAL</v>
      </c>
    </row>
    <row r="198" spans="1:6">
      <c r="A198" s="182"/>
      <c r="B198" s="182"/>
      <c r="C198" s="170"/>
      <c r="D198" s="170"/>
      <c r="E198" s="26"/>
      <c r="F198" s="132" t="str">
        <f>+'T1. Inventario de información'!$A$13</f>
        <v>REGIONAL</v>
      </c>
    </row>
    <row r="199" spans="1:6">
      <c r="A199" s="182"/>
      <c r="B199" s="182"/>
      <c r="C199" s="170"/>
      <c r="D199" s="170"/>
      <c r="E199" s="26"/>
      <c r="F199" s="132" t="str">
        <f>+'T1. Inventario de información'!$A$13</f>
        <v>REGIONAL</v>
      </c>
    </row>
    <row r="200" spans="1:6">
      <c r="A200" s="182"/>
      <c r="B200" s="182"/>
      <c r="C200" s="170"/>
      <c r="D200" s="170"/>
      <c r="E200" s="26"/>
      <c r="F200" s="132" t="str">
        <f>+'T1. Inventario de información'!$A$13</f>
        <v>REGIONAL</v>
      </c>
    </row>
    <row r="201" spans="1:6">
      <c r="A201" s="182"/>
      <c r="B201" s="182"/>
      <c r="C201" s="170"/>
      <c r="D201" s="170"/>
      <c r="E201" s="26"/>
      <c r="F201" s="132" t="str">
        <f>+'T1. Inventario de información'!$A$13</f>
        <v>REGIONAL</v>
      </c>
    </row>
    <row r="202" spans="1:6">
      <c r="A202" s="182"/>
      <c r="B202" s="182"/>
      <c r="C202" s="170"/>
      <c r="D202" s="170"/>
      <c r="E202" s="26"/>
      <c r="F202" s="132" t="str">
        <f>+'T1. Inventario de información'!$A$13</f>
        <v>REGIONAL</v>
      </c>
    </row>
    <row r="203" spans="1:6">
      <c r="A203" s="182"/>
      <c r="B203" s="182"/>
      <c r="C203" s="170"/>
      <c r="D203" s="170"/>
      <c r="E203" s="26"/>
      <c r="F203" s="132" t="str">
        <f>+'T1. Inventario de información'!$A$13</f>
        <v>REGIONAL</v>
      </c>
    </row>
    <row r="204" spans="1:6">
      <c r="A204" s="182"/>
      <c r="B204" s="182"/>
      <c r="C204" s="170"/>
      <c r="D204" s="170"/>
      <c r="E204" s="26"/>
      <c r="F204" s="132" t="str">
        <f>+'T1. Inventario de información'!$A$13</f>
        <v>REGIONAL</v>
      </c>
    </row>
    <row r="205" spans="1:6">
      <c r="A205" s="182"/>
      <c r="B205" s="182"/>
      <c r="C205" s="170"/>
      <c r="D205" s="170"/>
      <c r="E205" s="26"/>
      <c r="F205" s="132" t="str">
        <f>+'T1. Inventario de información'!$A$13</f>
        <v>REGIONAL</v>
      </c>
    </row>
    <row r="206" spans="1:6">
      <c r="A206" s="182"/>
      <c r="B206" s="182"/>
      <c r="C206" s="170"/>
      <c r="D206" s="170"/>
      <c r="E206" s="26"/>
      <c r="F206" s="132" t="str">
        <f>+'T1. Inventario de información'!$A$13</f>
        <v>REGIONAL</v>
      </c>
    </row>
    <row r="207" spans="1:6">
      <c r="A207" s="182"/>
      <c r="B207" s="182"/>
      <c r="C207" s="170"/>
      <c r="D207" s="170"/>
      <c r="E207" s="26"/>
      <c r="F207" s="132" t="str">
        <f>+'T1. Inventario de información'!$A$13</f>
        <v>REGIONAL</v>
      </c>
    </row>
    <row r="208" spans="1:6">
      <c r="A208" s="182"/>
      <c r="B208" s="182"/>
      <c r="C208" s="170"/>
      <c r="D208" s="170"/>
      <c r="E208" s="26"/>
      <c r="F208" s="132" t="str">
        <f>+'T1. Inventario de información'!$A$13</f>
        <v>REGIONAL</v>
      </c>
    </row>
    <row r="209" spans="1:6">
      <c r="A209" s="182"/>
      <c r="B209" s="182"/>
      <c r="C209" s="170"/>
      <c r="D209" s="170"/>
      <c r="E209" s="26"/>
      <c r="F209" s="132" t="str">
        <f>+'T1. Inventario de información'!$A$13</f>
        <v>REGIONAL</v>
      </c>
    </row>
    <row r="210" spans="1:6">
      <c r="A210" s="182"/>
      <c r="B210" s="182"/>
      <c r="C210" s="170"/>
      <c r="D210" s="170"/>
      <c r="E210" s="26"/>
      <c r="F210" s="132" t="str">
        <f>+'T1. Inventario de información'!$A$13</f>
        <v>REGIONAL</v>
      </c>
    </row>
    <row r="211" spans="1:6">
      <c r="A211" s="182"/>
      <c r="B211" s="182"/>
      <c r="C211" s="170"/>
      <c r="D211" s="170"/>
      <c r="E211" s="26"/>
      <c r="F211" s="132" t="str">
        <f>+'T1. Inventario de información'!$A$13</f>
        <v>REGIONAL</v>
      </c>
    </row>
    <row r="212" spans="1:6">
      <c r="A212" s="182"/>
      <c r="B212" s="182"/>
      <c r="C212" s="170"/>
      <c r="D212" s="170"/>
      <c r="E212" s="26"/>
      <c r="F212" s="132" t="str">
        <f>+'T1. Inventario de información'!$A$13</f>
        <v>REGIONAL</v>
      </c>
    </row>
    <row r="213" spans="1:6">
      <c r="A213" s="182"/>
      <c r="B213" s="182"/>
      <c r="C213" s="170"/>
      <c r="D213" s="170"/>
      <c r="E213" s="26"/>
      <c r="F213" s="132" t="str">
        <f>+'T1. Inventario de información'!$A$13</f>
        <v>REGIONAL</v>
      </c>
    </row>
    <row r="214" spans="1:6">
      <c r="A214" s="182"/>
      <c r="B214" s="182"/>
      <c r="C214" s="170"/>
      <c r="D214" s="170"/>
      <c r="E214" s="26"/>
      <c r="F214" s="132" t="str">
        <f>+'T1. Inventario de información'!$A$13</f>
        <v>REGIONAL</v>
      </c>
    </row>
    <row r="215" spans="1:6">
      <c r="A215" s="182"/>
      <c r="B215" s="182"/>
      <c r="C215" s="170"/>
      <c r="D215" s="170"/>
      <c r="E215" s="26"/>
      <c r="F215" s="132" t="str">
        <f>+'T1. Inventario de información'!$A$13</f>
        <v>REGIONAL</v>
      </c>
    </row>
    <row r="216" spans="1:6">
      <c r="A216" s="182"/>
      <c r="B216" s="182"/>
      <c r="C216" s="170"/>
      <c r="D216" s="170"/>
      <c r="E216" s="26"/>
      <c r="F216" s="132" t="str">
        <f>+'T1. Inventario de información'!$A$13</f>
        <v>REGIONAL</v>
      </c>
    </row>
    <row r="217" spans="1:6">
      <c r="A217" s="182"/>
      <c r="B217" s="182"/>
      <c r="C217" s="170"/>
      <c r="D217" s="170"/>
      <c r="E217" s="26"/>
      <c r="F217" s="132" t="str">
        <f>+'T1. Inventario de información'!$A$13</f>
        <v>REGIONAL</v>
      </c>
    </row>
    <row r="218" spans="1:6">
      <c r="A218" s="182"/>
      <c r="B218" s="182"/>
      <c r="C218" s="170"/>
      <c r="D218" s="170"/>
      <c r="E218" s="26"/>
      <c r="F218" s="132" t="str">
        <f>+'T1. Inventario de información'!$A$13</f>
        <v>REGIONAL</v>
      </c>
    </row>
    <row r="219" spans="1:6">
      <c r="A219" s="182"/>
      <c r="B219" s="182"/>
      <c r="C219" s="170"/>
      <c r="D219" s="170"/>
      <c r="E219" s="26"/>
      <c r="F219" s="132" t="str">
        <f>+'T1. Inventario de información'!$A$13</f>
        <v>REGIONAL</v>
      </c>
    </row>
    <row r="220" spans="1:6">
      <c r="A220" s="182"/>
      <c r="B220" s="182"/>
      <c r="C220" s="170"/>
      <c r="D220" s="170"/>
      <c r="E220" s="26"/>
      <c r="F220" s="132" t="str">
        <f>+'T1. Inventario de información'!$A$13</f>
        <v>REGIONAL</v>
      </c>
    </row>
    <row r="221" spans="1:6">
      <c r="A221" s="182"/>
      <c r="B221" s="182"/>
      <c r="C221" s="170"/>
      <c r="D221" s="170"/>
      <c r="E221" s="26"/>
      <c r="F221" s="132" t="str">
        <f>+'T1. Inventario de información'!$A$13</f>
        <v>REGIONAL</v>
      </c>
    </row>
    <row r="222" spans="1:6">
      <c r="A222" s="182"/>
      <c r="B222" s="182"/>
      <c r="C222" s="170"/>
      <c r="D222" s="170"/>
      <c r="E222" s="26"/>
      <c r="F222" s="132" t="str">
        <f>+'T1. Inventario de información'!$A$13</f>
        <v>REGIONAL</v>
      </c>
    </row>
    <row r="223" spans="1:6">
      <c r="A223" s="182"/>
      <c r="B223" s="182"/>
      <c r="C223" s="170"/>
      <c r="D223" s="170"/>
      <c r="E223" s="26"/>
      <c r="F223" s="132" t="str">
        <f>+'T1. Inventario de información'!$A$13</f>
        <v>REGIONAL</v>
      </c>
    </row>
    <row r="224" spans="1:6">
      <c r="A224" s="182"/>
      <c r="B224" s="182"/>
      <c r="C224" s="170"/>
      <c r="D224" s="170"/>
      <c r="E224" s="26"/>
      <c r="F224" s="132" t="str">
        <f>+'T1. Inventario de información'!$A$13</f>
        <v>REGIONAL</v>
      </c>
    </row>
    <row r="225" spans="1:6">
      <c r="A225" s="182"/>
      <c r="B225" s="182"/>
      <c r="C225" s="170"/>
      <c r="D225" s="170"/>
      <c r="E225" s="26"/>
      <c r="F225" s="132" t="str">
        <f>+'T1. Inventario de información'!$A$13</f>
        <v>REGIONAL</v>
      </c>
    </row>
    <row r="226" spans="1:6">
      <c r="A226" s="182"/>
      <c r="B226" s="182"/>
      <c r="C226" s="170"/>
      <c r="D226" s="170"/>
      <c r="E226" s="26"/>
      <c r="F226" s="132" t="str">
        <f>+'T1. Inventario de información'!$A$13</f>
        <v>REGIONAL</v>
      </c>
    </row>
    <row r="227" spans="1:6">
      <c r="A227" s="182"/>
      <c r="B227" s="182"/>
      <c r="C227" s="170"/>
      <c r="D227" s="170"/>
      <c r="E227" s="26"/>
      <c r="F227" s="132" t="str">
        <f>+'T1. Inventario de información'!$A$13</f>
        <v>REGIONAL</v>
      </c>
    </row>
    <row r="228" spans="1:6">
      <c r="A228" s="182"/>
      <c r="B228" s="182"/>
      <c r="C228" s="170"/>
      <c r="D228" s="170"/>
      <c r="E228" s="26"/>
      <c r="F228" s="132" t="str">
        <f>+'T1. Inventario de información'!$A$13</f>
        <v>REGIONAL</v>
      </c>
    </row>
    <row r="229" spans="1:6">
      <c r="A229" s="182"/>
      <c r="B229" s="182"/>
      <c r="C229" s="170"/>
      <c r="D229" s="170"/>
      <c r="E229" s="26"/>
      <c r="F229" s="132" t="str">
        <f>+'T1. Inventario de información'!$A$13</f>
        <v>REGIONAL</v>
      </c>
    </row>
    <row r="230" spans="1:6">
      <c r="A230" s="182"/>
      <c r="B230" s="182"/>
      <c r="C230" s="170"/>
      <c r="D230" s="170"/>
      <c r="E230" s="26"/>
      <c r="F230" s="132" t="str">
        <f>+'T1. Inventario de información'!$A$13</f>
        <v>REGIONAL</v>
      </c>
    </row>
    <row r="231" spans="1:6">
      <c r="A231" s="182"/>
      <c r="B231" s="182"/>
      <c r="C231" s="170"/>
      <c r="D231" s="170"/>
      <c r="E231" s="26"/>
      <c r="F231" s="132" t="str">
        <f>+'T1. Inventario de información'!$A$13</f>
        <v>REGIONAL</v>
      </c>
    </row>
    <row r="232" spans="1:6">
      <c r="A232" s="182"/>
      <c r="B232" s="182"/>
      <c r="C232" s="170"/>
      <c r="D232" s="170"/>
      <c r="E232" s="26"/>
      <c r="F232" s="132" t="str">
        <f>+'T1. Inventario de información'!$A$13</f>
        <v>REGIONAL</v>
      </c>
    </row>
    <row r="233" spans="1:6">
      <c r="A233" s="182"/>
      <c r="B233" s="182"/>
      <c r="C233" s="170"/>
      <c r="D233" s="170"/>
      <c r="E233" s="26"/>
      <c r="F233" s="132" t="str">
        <f>+'T1. Inventario de información'!$A$13</f>
        <v>REGIONAL</v>
      </c>
    </row>
    <row r="234" spans="1:6">
      <c r="A234" s="182"/>
      <c r="B234" s="182"/>
      <c r="C234" s="170"/>
      <c r="D234" s="170"/>
      <c r="E234" s="26"/>
      <c r="F234" s="132" t="str">
        <f>+'T1. Inventario de información'!$A$13</f>
        <v>REGIONAL</v>
      </c>
    </row>
    <row r="235" spans="1:6">
      <c r="A235" s="182"/>
      <c r="B235" s="182"/>
      <c r="C235" s="170"/>
      <c r="D235" s="170"/>
      <c r="E235" s="26"/>
      <c r="F235" s="132" t="str">
        <f>+'T1. Inventario de información'!$A$13</f>
        <v>REGIONAL</v>
      </c>
    </row>
    <row r="236" spans="1:6">
      <c r="A236" s="182"/>
      <c r="B236" s="182"/>
      <c r="C236" s="170"/>
      <c r="D236" s="170"/>
      <c r="E236" s="26"/>
      <c r="F236" s="132" t="str">
        <f>+'T1. Inventario de información'!$A$13</f>
        <v>REGIONAL</v>
      </c>
    </row>
    <row r="237" spans="1:6">
      <c r="A237" s="182"/>
      <c r="B237" s="182"/>
      <c r="C237" s="170"/>
      <c r="D237" s="170"/>
      <c r="E237" s="26"/>
      <c r="F237" s="132" t="str">
        <f>+'T1. Inventario de información'!$A$13</f>
        <v>REGIONAL</v>
      </c>
    </row>
    <row r="238" spans="1:6">
      <c r="A238" s="182"/>
      <c r="B238" s="182"/>
      <c r="C238" s="170"/>
      <c r="D238" s="170"/>
      <c r="E238" s="26"/>
      <c r="F238" s="132" t="str">
        <f>+'T1. Inventario de información'!$A$13</f>
        <v>REGIONAL</v>
      </c>
    </row>
    <row r="239" spans="1:6">
      <c r="A239" s="182"/>
      <c r="B239" s="182"/>
      <c r="C239" s="170"/>
      <c r="D239" s="170"/>
      <c r="E239" s="26"/>
      <c r="F239" s="132" t="str">
        <f>+'T1. Inventario de información'!$A$13</f>
        <v>REGIONAL</v>
      </c>
    </row>
    <row r="240" spans="1:6">
      <c r="A240" s="182"/>
      <c r="B240" s="182"/>
      <c r="C240" s="170"/>
      <c r="D240" s="170"/>
      <c r="E240" s="26"/>
      <c r="F240" s="132" t="str">
        <f>+'T1. Inventario de información'!$A$13</f>
        <v>REGIONAL</v>
      </c>
    </row>
    <row r="241" spans="1:6">
      <c r="A241" s="182"/>
      <c r="B241" s="182"/>
      <c r="C241" s="170"/>
      <c r="D241" s="170"/>
      <c r="E241" s="26"/>
      <c r="F241" s="132" t="str">
        <f>+'T1. Inventario de información'!$A$13</f>
        <v>REGIONAL</v>
      </c>
    </row>
    <row r="242" spans="1:6">
      <c r="A242" s="182"/>
      <c r="B242" s="182"/>
      <c r="C242" s="170"/>
      <c r="D242" s="170"/>
      <c r="E242" s="26"/>
      <c r="F242" s="132" t="str">
        <f>+'T1. Inventario de información'!$A$13</f>
        <v>REGIONAL</v>
      </c>
    </row>
    <row r="243" spans="1:6">
      <c r="A243" s="182"/>
      <c r="B243" s="182"/>
      <c r="C243" s="170"/>
      <c r="D243" s="170"/>
      <c r="E243" s="26"/>
      <c r="F243" s="132" t="str">
        <f>+'T1. Inventario de información'!$A$13</f>
        <v>REGIONAL</v>
      </c>
    </row>
    <row r="244" spans="1:6">
      <c r="A244" s="182"/>
      <c r="B244" s="182"/>
      <c r="C244" s="170"/>
      <c r="D244" s="170"/>
      <c r="E244" s="26"/>
      <c r="F244" s="132" t="str">
        <f>+'T1. Inventario de información'!$A$13</f>
        <v>REGIONAL</v>
      </c>
    </row>
    <row r="245" spans="1:6">
      <c r="A245" s="182"/>
      <c r="B245" s="182"/>
      <c r="C245" s="170"/>
      <c r="D245" s="170"/>
      <c r="E245" s="26"/>
      <c r="F245" s="132" t="str">
        <f>+'T1. Inventario de información'!$A$13</f>
        <v>REGIONAL</v>
      </c>
    </row>
    <row r="246" spans="1:6">
      <c r="A246" s="182"/>
      <c r="B246" s="182"/>
      <c r="C246" s="170"/>
      <c r="D246" s="170"/>
      <c r="E246" s="26"/>
      <c r="F246" s="132" t="str">
        <f>+'T1. Inventario de información'!$A$13</f>
        <v>REGIONAL</v>
      </c>
    </row>
    <row r="247" spans="1:6">
      <c r="A247" s="182"/>
      <c r="B247" s="182"/>
      <c r="C247" s="170"/>
      <c r="D247" s="170"/>
      <c r="E247" s="26"/>
      <c r="F247" s="132" t="str">
        <f>+'T1. Inventario de información'!$A$13</f>
        <v>REGIONAL</v>
      </c>
    </row>
    <row r="248" spans="1:6">
      <c r="A248" s="182"/>
      <c r="B248" s="182"/>
      <c r="C248" s="170"/>
      <c r="D248" s="170"/>
      <c r="E248" s="26"/>
      <c r="F248" s="132" t="str">
        <f>+'T1. Inventario de información'!$A$13</f>
        <v>REGIONAL</v>
      </c>
    </row>
    <row r="249" spans="1:6">
      <c r="A249" s="182"/>
      <c r="B249" s="182"/>
      <c r="C249" s="170"/>
      <c r="D249" s="170"/>
      <c r="E249" s="26"/>
      <c r="F249" s="132" t="str">
        <f>+'T1. Inventario de información'!$A$13</f>
        <v>REGIONAL</v>
      </c>
    </row>
    <row r="250" spans="1:6">
      <c r="A250" s="182"/>
      <c r="B250" s="182"/>
      <c r="C250" s="170"/>
      <c r="D250" s="170"/>
      <c r="E250" s="26"/>
      <c r="F250" s="132" t="str">
        <f>+'T1. Inventario de información'!$A$13</f>
        <v>REGIONAL</v>
      </c>
    </row>
    <row r="251" spans="1:6">
      <c r="A251" s="182"/>
      <c r="B251" s="182"/>
      <c r="C251" s="170"/>
      <c r="D251" s="170"/>
      <c r="E251" s="26"/>
      <c r="F251" s="132" t="str">
        <f>+'T1. Inventario de información'!$A$13</f>
        <v>REGIONAL</v>
      </c>
    </row>
    <row r="252" spans="1:6">
      <c r="A252" s="182"/>
      <c r="B252" s="182"/>
      <c r="C252" s="170"/>
      <c r="D252" s="170"/>
      <c r="E252" s="26"/>
      <c r="F252" s="132" t="str">
        <f>+'T1. Inventario de información'!$A$13</f>
        <v>REGIONAL</v>
      </c>
    </row>
    <row r="253" spans="1:6">
      <c r="A253" s="182"/>
      <c r="B253" s="182"/>
      <c r="C253" s="170"/>
      <c r="D253" s="170"/>
      <c r="E253" s="26"/>
      <c r="F253" s="132" t="str">
        <f>+'T1. Inventario de información'!$A$13</f>
        <v>REGIONAL</v>
      </c>
    </row>
    <row r="254" spans="1:6">
      <c r="A254" s="182"/>
      <c r="B254" s="182"/>
      <c r="C254" s="170"/>
      <c r="D254" s="170"/>
      <c r="E254" s="26"/>
      <c r="F254" s="132" t="str">
        <f>+'T1. Inventario de información'!$A$13</f>
        <v>REGIONAL</v>
      </c>
    </row>
    <row r="255" spans="1:6">
      <c r="A255" s="182"/>
      <c r="B255" s="182"/>
      <c r="C255" s="170"/>
      <c r="D255" s="170"/>
      <c r="E255" s="26"/>
      <c r="F255" s="132" t="str">
        <f>+'T1. Inventario de información'!$A$13</f>
        <v>REGIONAL</v>
      </c>
    </row>
    <row r="256" spans="1:6">
      <c r="A256" s="182"/>
      <c r="B256" s="182"/>
      <c r="C256" s="170"/>
      <c r="D256" s="170"/>
      <c r="E256" s="26"/>
      <c r="F256" s="132" t="str">
        <f>+'T1. Inventario de información'!$A$13</f>
        <v>REGIONAL</v>
      </c>
    </row>
    <row r="257" spans="1:6">
      <c r="A257" s="182"/>
      <c r="B257" s="182"/>
      <c r="C257" s="170"/>
      <c r="D257" s="170"/>
      <c r="E257" s="26"/>
      <c r="F257" s="132" t="str">
        <f>+'T1. Inventario de información'!$A$13</f>
        <v>REGIONAL</v>
      </c>
    </row>
    <row r="258" spans="1:6">
      <c r="A258" s="182"/>
      <c r="B258" s="182"/>
      <c r="C258" s="170"/>
      <c r="D258" s="170"/>
      <c r="E258" s="26"/>
      <c r="F258" s="132" t="str">
        <f>+'T1. Inventario de información'!$A$13</f>
        <v>REGIONAL</v>
      </c>
    </row>
    <row r="259" spans="1:6">
      <c r="A259" s="182"/>
      <c r="B259" s="182"/>
      <c r="C259" s="170"/>
      <c r="D259" s="170"/>
      <c r="E259" s="26"/>
      <c r="F259" s="132" t="str">
        <f>+'T1. Inventario de información'!$A$13</f>
        <v>REGIONAL</v>
      </c>
    </row>
    <row r="260" spans="1:6">
      <c r="A260" s="182"/>
      <c r="B260" s="182"/>
      <c r="C260" s="170"/>
      <c r="D260" s="170"/>
      <c r="E260" s="26"/>
      <c r="F260" s="132" t="str">
        <f>+'T1. Inventario de información'!$A$13</f>
        <v>REGIONAL</v>
      </c>
    </row>
  </sheetData>
  <mergeCells count="1">
    <mergeCell ref="C2:D2"/>
  </mergeCells>
  <phoneticPr fontId="27" type="noConversion"/>
  <conditionalFormatting sqref="A4">
    <cfRule type="expression" dxfId="25" priority="1">
      <formula>$A4&lt;&gt;""</formula>
    </cfRule>
  </conditionalFormatting>
  <conditionalFormatting sqref="A5">
    <cfRule type="expression" dxfId="24" priority="8">
      <formula>$A5&lt;&gt;""</formula>
    </cfRule>
  </conditionalFormatting>
  <conditionalFormatting sqref="A6">
    <cfRule type="expression" dxfId="23" priority="7">
      <formula>$A6&lt;&gt;""</formula>
    </cfRule>
  </conditionalFormatting>
  <conditionalFormatting sqref="A7:A9">
    <cfRule type="expression" dxfId="22" priority="3">
      <formula>$A7&lt;&gt;""</formula>
    </cfRule>
  </conditionalFormatting>
  <conditionalFormatting sqref="B4:B9 E4:E260 A10:D260">
    <cfRule type="expression" dxfId="21" priority="19">
      <formula>$A4&lt;&gt;""</formula>
    </cfRule>
  </conditionalFormatting>
  <conditionalFormatting sqref="C4:D4">
    <cfRule type="expression" dxfId="20" priority="6">
      <formula>$A4&lt;&gt;""</formula>
    </cfRule>
  </conditionalFormatting>
  <conditionalFormatting sqref="C5:D5">
    <cfRule type="expression" dxfId="19" priority="5">
      <formula>$A5&lt;&gt;""</formula>
    </cfRule>
  </conditionalFormatting>
  <conditionalFormatting sqref="C6:D6">
    <cfRule type="expression" dxfId="18" priority="4">
      <formula>$A6&lt;&gt;""</formula>
    </cfRule>
  </conditionalFormatting>
  <conditionalFormatting sqref="C7:D9">
    <cfRule type="expression" dxfId="17" priority="2">
      <formula>$A7&lt;&gt;""</formula>
    </cfRule>
  </conditionalFormatting>
  <dataValidations count="2">
    <dataValidation type="list" allowBlank="1" showInputMessage="1" showErrorMessage="1" sqref="B4:B260" xr:uid="{00000000-0002-0000-0200-000001000000}">
      <formula1>$N$4:$N$5</formula1>
    </dataValidation>
    <dataValidation type="list" allowBlank="1" showInputMessage="1" showErrorMessage="1" sqref="E4:E260" xr:uid="{BDBAE3CC-9B2A-489F-95F9-2CE6E4B80796}">
      <formula1>INDIRECT(F4)</formula1>
    </dataValidation>
  </dataValidations>
  <pageMargins left="0.25" right="0.25" top="0.75" bottom="0.75" header="0.3" footer="0.3"/>
  <pageSetup paperSize="9" orientation="landscape" horizontalDpi="300" verticalDpi="300"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276B"/>
  </sheetPr>
  <dimension ref="A1:J260"/>
  <sheetViews>
    <sheetView showGridLines="0" zoomScaleNormal="100" workbookViewId="0">
      <pane xSplit="1" ySplit="3" topLeftCell="B4" activePane="bottomRight" state="frozen"/>
      <selection pane="topRight" activeCell="B1" sqref="B1"/>
      <selection pane="bottomLeft" activeCell="A5" sqref="A5"/>
      <selection pane="bottomRight"/>
    </sheetView>
  </sheetViews>
  <sheetFormatPr baseColWidth="10" defaultColWidth="11.6640625" defaultRowHeight="13"/>
  <cols>
    <col min="1" max="1" width="71.44140625" style="141" customWidth="1"/>
    <col min="2" max="2" width="18.6640625" style="141" customWidth="1"/>
    <col min="3" max="7" width="22.109375" style="142" customWidth="1"/>
    <col min="8" max="8" width="14.109375" style="143" customWidth="1"/>
    <col min="9" max="9" width="20.33203125" style="143" customWidth="1"/>
    <col min="10" max="10" width="11" style="138"/>
    <col min="11" max="11" width="19.109375" style="114" customWidth="1"/>
    <col min="12" max="12" width="18.6640625" style="114" customWidth="1"/>
    <col min="13" max="13" width="17.109375" style="114" customWidth="1"/>
    <col min="14" max="14" width="16.77734375" style="114" customWidth="1"/>
    <col min="15" max="16384" width="11.6640625" style="114"/>
  </cols>
  <sheetData>
    <row r="1" spans="1:10" ht="29">
      <c r="A1" s="115" t="s">
        <v>470</v>
      </c>
      <c r="B1" s="115"/>
      <c r="C1" s="134"/>
      <c r="D1" s="134"/>
      <c r="E1" s="134"/>
      <c r="F1" s="134"/>
      <c r="G1" s="135"/>
      <c r="H1" s="136"/>
      <c r="I1" s="137"/>
    </row>
    <row r="2" spans="1:10" ht="15" customHeight="1">
      <c r="A2" s="65"/>
      <c r="B2" s="65"/>
      <c r="C2" s="211" t="s">
        <v>18</v>
      </c>
      <c r="D2" s="212"/>
      <c r="E2" s="212"/>
      <c r="F2" s="212"/>
      <c r="G2" s="212"/>
      <c r="H2" s="212"/>
      <c r="I2" s="213"/>
    </row>
    <row r="3" spans="1:10" ht="34" customHeight="1">
      <c r="A3" s="112" t="s">
        <v>474</v>
      </c>
      <c r="B3" s="112" t="s">
        <v>468</v>
      </c>
      <c r="C3" s="66" t="s">
        <v>19</v>
      </c>
      <c r="D3" s="66" t="s">
        <v>20</v>
      </c>
      <c r="E3" s="66" t="s">
        <v>64</v>
      </c>
      <c r="F3" s="66" t="s">
        <v>21</v>
      </c>
      <c r="G3" s="66" t="s">
        <v>65</v>
      </c>
      <c r="H3" s="111" t="s">
        <v>135</v>
      </c>
      <c r="I3" s="111" t="s">
        <v>119</v>
      </c>
    </row>
    <row r="4" spans="1:10" ht="26">
      <c r="A4" s="26" t="str">
        <f>+'T2 Y T3. PROBLEMA-POTENCIALIDAD'!A4</f>
        <v xml:space="preserve">Existen condiciones favorables para la cría de ganado, traduciéndose en mayor productividad en la parroquia </v>
      </c>
      <c r="B4" s="26" t="str">
        <f>+'T2 Y T3. PROBLEMA-POTENCIALIDAD'!B4</f>
        <v>Potencialidad</v>
      </c>
      <c r="C4" s="132">
        <v>19</v>
      </c>
      <c r="D4" s="132">
        <v>20</v>
      </c>
      <c r="E4" s="132">
        <v>25</v>
      </c>
      <c r="F4" s="132">
        <v>20</v>
      </c>
      <c r="G4" s="90"/>
      <c r="H4" s="36">
        <f t="shared" ref="H4:H67" si="0">IF(SUM(C4:G4)&lt;=100, SUM(C4:G4), "ERROR:La sumatoria debe ser menor o igual a 100")</f>
        <v>84</v>
      </c>
      <c r="I4" s="36" t="str">
        <f>IF(H4=0,"-",IF(H4&lt;33,"BAJA",IF(H4&lt;=66,"MEDIA","ALTA")))</f>
        <v>ALTA</v>
      </c>
      <c r="J4" s="139">
        <f>IF(I4="Alta",1,IF(I4="Media",1,2))</f>
        <v>1</v>
      </c>
    </row>
    <row r="5" spans="1:10" ht="39">
      <c r="A5" s="26" t="str">
        <f>+'T2 Y T3. PROBLEMA-POTENCIALIDAD'!A5</f>
        <v>Se cuenta con un gran potencial turístico (rural, comunitario, ecoturismo) con enfoque a la diversidad agrícola, entorno natural atractivo y gastronomía local.</v>
      </c>
      <c r="B5" s="26" t="str">
        <f>+'T2 Y T3. PROBLEMA-POTENCIALIDAD'!B5</f>
        <v>Potencialidad</v>
      </c>
      <c r="C5" s="132">
        <v>18</v>
      </c>
      <c r="D5" s="132">
        <v>18</v>
      </c>
      <c r="E5" s="132">
        <v>15</v>
      </c>
      <c r="F5" s="132">
        <v>20</v>
      </c>
      <c r="G5" s="90"/>
      <c r="H5" s="36">
        <f t="shared" si="0"/>
        <v>71</v>
      </c>
      <c r="I5" s="36" t="str">
        <f t="shared" ref="I5:I68" si="1">IF(H5=0,"-",IF(H5&lt;33,"BAJA",IF(H5&lt;=66,"MEDIA","ALTA")))</f>
        <v>ALTA</v>
      </c>
      <c r="J5" s="139">
        <f t="shared" ref="J5:J43" si="2">IF(I5="Alta",1,IF(I5="Media",1,2))</f>
        <v>1</v>
      </c>
    </row>
    <row r="6" spans="1:10" ht="26">
      <c r="A6" s="26" t="str">
        <f>+'T2 Y T3. PROBLEMA-POTENCIALIDAD'!A6</f>
        <v xml:space="preserve">Existe potencialidad en el  sector artesanal considerando su riqueza cultural y artesanal </v>
      </c>
      <c r="B6" s="26" t="str">
        <f>+'T2 Y T3. PROBLEMA-POTENCIALIDAD'!B6</f>
        <v>Potencialidad</v>
      </c>
      <c r="C6" s="132">
        <v>20</v>
      </c>
      <c r="D6" s="132">
        <v>15</v>
      </c>
      <c r="E6" s="132">
        <v>20</v>
      </c>
      <c r="F6" s="132">
        <v>10</v>
      </c>
      <c r="G6" s="90"/>
      <c r="H6" s="36">
        <f t="shared" si="0"/>
        <v>65</v>
      </c>
      <c r="I6" s="36" t="str">
        <f t="shared" si="1"/>
        <v>MEDIA</v>
      </c>
      <c r="J6" s="139">
        <f t="shared" si="2"/>
        <v>1</v>
      </c>
    </row>
    <row r="7" spans="1:10" ht="26">
      <c r="A7" s="26" t="str">
        <f>+'T2 Y T3. PROBLEMA-POTENCIALIDAD'!A7</f>
        <v>Falta de acceso a recursos y tecnología adecuados para mejorar la calidad y productividad del ganado.</v>
      </c>
      <c r="B7" s="26" t="str">
        <f>+'T2 Y T3. PROBLEMA-POTENCIALIDAD'!B7</f>
        <v xml:space="preserve">Problema </v>
      </c>
      <c r="C7" s="132">
        <v>20</v>
      </c>
      <c r="D7" s="132">
        <v>20</v>
      </c>
      <c r="E7" s="132">
        <v>20</v>
      </c>
      <c r="F7" s="132">
        <v>40</v>
      </c>
      <c r="G7" s="90"/>
      <c r="H7" s="36">
        <f t="shared" si="0"/>
        <v>100</v>
      </c>
      <c r="I7" s="36" t="str">
        <f t="shared" si="1"/>
        <v>ALTA</v>
      </c>
      <c r="J7" s="139">
        <f t="shared" si="2"/>
        <v>1</v>
      </c>
    </row>
    <row r="8" spans="1:10">
      <c r="A8" s="26" t="str">
        <f>+'T2 Y T3. PROBLEMA-POTENCIALIDAD'!A8</f>
        <v xml:space="preserve">La vía en su mayoría es de tierra, por lo que necesita su mejoramiento  </v>
      </c>
      <c r="B8" s="26" t="str">
        <f>+'T2 Y T3. PROBLEMA-POTENCIALIDAD'!B8</f>
        <v xml:space="preserve">Problema </v>
      </c>
      <c r="C8" s="132">
        <v>20</v>
      </c>
      <c r="D8" s="132">
        <v>25</v>
      </c>
      <c r="E8" s="132">
        <v>20</v>
      </c>
      <c r="F8" s="132">
        <v>25</v>
      </c>
      <c r="G8" s="90"/>
      <c r="H8" s="36">
        <f t="shared" si="0"/>
        <v>90</v>
      </c>
      <c r="I8" s="36" t="str">
        <f t="shared" si="1"/>
        <v>ALTA</v>
      </c>
      <c r="J8" s="139">
        <f t="shared" si="2"/>
        <v>1</v>
      </c>
    </row>
    <row r="9" spans="1:10">
      <c r="A9" s="26" t="str">
        <f>+'T2 Y T3. PROBLEMA-POTENCIALIDAD'!A9</f>
        <v xml:space="preserve">Existen sectores que no posee energía eléctrica. </v>
      </c>
      <c r="B9" s="26" t="str">
        <f>+'T2 Y T3. PROBLEMA-POTENCIALIDAD'!B9</f>
        <v xml:space="preserve">Problema </v>
      </c>
      <c r="C9" s="132">
        <v>15</v>
      </c>
      <c r="D9" s="132">
        <v>20</v>
      </c>
      <c r="E9" s="132">
        <v>10</v>
      </c>
      <c r="F9" s="132">
        <v>15</v>
      </c>
      <c r="G9" s="90"/>
      <c r="H9" s="36">
        <f t="shared" si="0"/>
        <v>60</v>
      </c>
      <c r="I9" s="36" t="str">
        <f t="shared" si="1"/>
        <v>MEDIA</v>
      </c>
      <c r="J9" s="139">
        <f t="shared" si="2"/>
        <v>1</v>
      </c>
    </row>
    <row r="10" spans="1:10">
      <c r="A10" s="26">
        <f>+'T2 Y T3. PROBLEMA-POTENCIALIDAD'!A10</f>
        <v>0</v>
      </c>
      <c r="B10" s="26">
        <f>+'T2 Y T3. PROBLEMA-POTENCIALIDAD'!B10</f>
        <v>0</v>
      </c>
      <c r="C10" s="90"/>
      <c r="D10" s="90"/>
      <c r="E10" s="90"/>
      <c r="F10" s="90"/>
      <c r="G10" s="90"/>
      <c r="H10" s="36">
        <f t="shared" si="0"/>
        <v>0</v>
      </c>
      <c r="I10" s="36" t="str">
        <f t="shared" si="1"/>
        <v>-</v>
      </c>
      <c r="J10" s="139">
        <f t="shared" si="2"/>
        <v>2</v>
      </c>
    </row>
    <row r="11" spans="1:10">
      <c r="A11" s="26">
        <f>+'T2 Y T3. PROBLEMA-POTENCIALIDAD'!A11</f>
        <v>0</v>
      </c>
      <c r="B11" s="26">
        <f>+'T2 Y T3. PROBLEMA-POTENCIALIDAD'!B11</f>
        <v>0</v>
      </c>
      <c r="C11" s="90"/>
      <c r="D11" s="90"/>
      <c r="E11" s="90"/>
      <c r="F11" s="90"/>
      <c r="G11" s="90"/>
      <c r="H11" s="36">
        <f t="shared" si="0"/>
        <v>0</v>
      </c>
      <c r="I11" s="36" t="str">
        <f t="shared" si="1"/>
        <v>-</v>
      </c>
      <c r="J11" s="139">
        <f t="shared" si="2"/>
        <v>2</v>
      </c>
    </row>
    <row r="12" spans="1:10">
      <c r="A12" s="26">
        <f>+'T2 Y T3. PROBLEMA-POTENCIALIDAD'!A12</f>
        <v>0</v>
      </c>
      <c r="B12" s="26">
        <f>+'T2 Y T3. PROBLEMA-POTENCIALIDAD'!B12</f>
        <v>0</v>
      </c>
      <c r="C12" s="90"/>
      <c r="D12" s="90"/>
      <c r="E12" s="90"/>
      <c r="F12" s="90"/>
      <c r="G12" s="90"/>
      <c r="H12" s="36">
        <f t="shared" si="0"/>
        <v>0</v>
      </c>
      <c r="I12" s="36" t="str">
        <f t="shared" si="1"/>
        <v>-</v>
      </c>
      <c r="J12" s="139">
        <f t="shared" si="2"/>
        <v>2</v>
      </c>
    </row>
    <row r="13" spans="1:10">
      <c r="A13" s="26">
        <f>+'T2 Y T3. PROBLEMA-POTENCIALIDAD'!A13</f>
        <v>0</v>
      </c>
      <c r="B13" s="26">
        <f>+'T2 Y T3. PROBLEMA-POTENCIALIDAD'!B13</f>
        <v>0</v>
      </c>
      <c r="C13" s="90"/>
      <c r="D13" s="90"/>
      <c r="E13" s="90"/>
      <c r="F13" s="90"/>
      <c r="G13" s="90"/>
      <c r="H13" s="36">
        <f t="shared" si="0"/>
        <v>0</v>
      </c>
      <c r="I13" s="36" t="str">
        <f t="shared" si="1"/>
        <v>-</v>
      </c>
      <c r="J13" s="139">
        <f t="shared" si="2"/>
        <v>2</v>
      </c>
    </row>
    <row r="14" spans="1:10">
      <c r="A14" s="26">
        <f>+'T2 Y T3. PROBLEMA-POTENCIALIDAD'!A14</f>
        <v>0</v>
      </c>
      <c r="B14" s="26">
        <f>+'T2 Y T3. PROBLEMA-POTENCIALIDAD'!B14</f>
        <v>0</v>
      </c>
      <c r="C14" s="90"/>
      <c r="D14" s="90"/>
      <c r="E14" s="90"/>
      <c r="F14" s="90"/>
      <c r="G14" s="90"/>
      <c r="H14" s="36">
        <f t="shared" si="0"/>
        <v>0</v>
      </c>
      <c r="I14" s="36" t="str">
        <f t="shared" si="1"/>
        <v>-</v>
      </c>
      <c r="J14" s="139">
        <f t="shared" si="2"/>
        <v>2</v>
      </c>
    </row>
    <row r="15" spans="1:10">
      <c r="A15" s="26">
        <f>+'T2 Y T3. PROBLEMA-POTENCIALIDAD'!A15</f>
        <v>0</v>
      </c>
      <c r="B15" s="26">
        <f>+'T2 Y T3. PROBLEMA-POTENCIALIDAD'!B15</f>
        <v>0</v>
      </c>
      <c r="C15" s="90"/>
      <c r="D15" s="90"/>
      <c r="E15" s="90"/>
      <c r="F15" s="90"/>
      <c r="G15" s="90"/>
      <c r="H15" s="36">
        <f t="shared" si="0"/>
        <v>0</v>
      </c>
      <c r="I15" s="36" t="str">
        <f t="shared" si="1"/>
        <v>-</v>
      </c>
      <c r="J15" s="139">
        <f t="shared" si="2"/>
        <v>2</v>
      </c>
    </row>
    <row r="16" spans="1:10">
      <c r="A16" s="26">
        <f>+'T2 Y T3. PROBLEMA-POTENCIALIDAD'!A16</f>
        <v>0</v>
      </c>
      <c r="B16" s="26">
        <f>+'T2 Y T3. PROBLEMA-POTENCIALIDAD'!B16</f>
        <v>0</v>
      </c>
      <c r="C16" s="90"/>
      <c r="D16" s="90"/>
      <c r="E16" s="90"/>
      <c r="F16" s="90"/>
      <c r="G16" s="90"/>
      <c r="H16" s="36">
        <f t="shared" si="0"/>
        <v>0</v>
      </c>
      <c r="I16" s="36" t="str">
        <f t="shared" si="1"/>
        <v>-</v>
      </c>
      <c r="J16" s="139">
        <f t="shared" si="2"/>
        <v>2</v>
      </c>
    </row>
    <row r="17" spans="1:10">
      <c r="A17" s="26">
        <f>+'T2 Y T3. PROBLEMA-POTENCIALIDAD'!A17</f>
        <v>0</v>
      </c>
      <c r="B17" s="26">
        <f>+'T2 Y T3. PROBLEMA-POTENCIALIDAD'!B17</f>
        <v>0</v>
      </c>
      <c r="C17" s="90"/>
      <c r="D17" s="90"/>
      <c r="E17" s="90"/>
      <c r="F17" s="90"/>
      <c r="G17" s="90"/>
      <c r="H17" s="36">
        <f t="shared" si="0"/>
        <v>0</v>
      </c>
      <c r="I17" s="36" t="str">
        <f t="shared" si="1"/>
        <v>-</v>
      </c>
      <c r="J17" s="139">
        <f t="shared" si="2"/>
        <v>2</v>
      </c>
    </row>
    <row r="18" spans="1:10">
      <c r="A18" s="26">
        <f>+'T2 Y T3. PROBLEMA-POTENCIALIDAD'!A18</f>
        <v>0</v>
      </c>
      <c r="B18" s="26">
        <f>+'T2 Y T3. PROBLEMA-POTENCIALIDAD'!B18</f>
        <v>0</v>
      </c>
      <c r="C18" s="90"/>
      <c r="D18" s="90"/>
      <c r="E18" s="90"/>
      <c r="F18" s="90"/>
      <c r="G18" s="90"/>
      <c r="H18" s="36">
        <f t="shared" si="0"/>
        <v>0</v>
      </c>
      <c r="I18" s="36" t="str">
        <f t="shared" si="1"/>
        <v>-</v>
      </c>
      <c r="J18" s="139"/>
    </row>
    <row r="19" spans="1:10">
      <c r="A19" s="26">
        <f>+'T2 Y T3. PROBLEMA-POTENCIALIDAD'!A19</f>
        <v>0</v>
      </c>
      <c r="B19" s="26">
        <f>+'T2 Y T3. PROBLEMA-POTENCIALIDAD'!B19</f>
        <v>0</v>
      </c>
      <c r="C19" s="90"/>
      <c r="D19" s="90"/>
      <c r="E19" s="90"/>
      <c r="F19" s="90"/>
      <c r="G19" s="90"/>
      <c r="H19" s="36">
        <f t="shared" si="0"/>
        <v>0</v>
      </c>
      <c r="I19" s="36" t="str">
        <f t="shared" si="1"/>
        <v>-</v>
      </c>
      <c r="J19" s="139">
        <f t="shared" si="2"/>
        <v>2</v>
      </c>
    </row>
    <row r="20" spans="1:10">
      <c r="A20" s="26">
        <f>+'T2 Y T3. PROBLEMA-POTENCIALIDAD'!A20</f>
        <v>0</v>
      </c>
      <c r="B20" s="26">
        <f>+'T2 Y T3. PROBLEMA-POTENCIALIDAD'!B20</f>
        <v>0</v>
      </c>
      <c r="C20" s="90"/>
      <c r="D20" s="90"/>
      <c r="E20" s="90"/>
      <c r="F20" s="90"/>
      <c r="G20" s="90"/>
      <c r="H20" s="36">
        <f t="shared" si="0"/>
        <v>0</v>
      </c>
      <c r="I20" s="36" t="str">
        <f t="shared" si="1"/>
        <v>-</v>
      </c>
      <c r="J20" s="139"/>
    </row>
    <row r="21" spans="1:10">
      <c r="A21" s="26">
        <f>+'T2 Y T3. PROBLEMA-POTENCIALIDAD'!A21</f>
        <v>0</v>
      </c>
      <c r="B21" s="26">
        <f>+'T2 Y T3. PROBLEMA-POTENCIALIDAD'!B21</f>
        <v>0</v>
      </c>
      <c r="C21" s="90"/>
      <c r="D21" s="90"/>
      <c r="E21" s="90"/>
      <c r="F21" s="90"/>
      <c r="G21" s="90"/>
      <c r="H21" s="36">
        <f t="shared" si="0"/>
        <v>0</v>
      </c>
      <c r="I21" s="36" t="str">
        <f t="shared" si="1"/>
        <v>-</v>
      </c>
      <c r="J21" s="139">
        <f t="shared" si="2"/>
        <v>2</v>
      </c>
    </row>
    <row r="22" spans="1:10">
      <c r="A22" s="26">
        <f>+'T2 Y T3. PROBLEMA-POTENCIALIDAD'!A22</f>
        <v>0</v>
      </c>
      <c r="B22" s="26">
        <f>+'T2 Y T3. PROBLEMA-POTENCIALIDAD'!B22</f>
        <v>0</v>
      </c>
      <c r="C22" s="90"/>
      <c r="D22" s="90"/>
      <c r="E22" s="90"/>
      <c r="F22" s="90"/>
      <c r="G22" s="90"/>
      <c r="H22" s="36">
        <f t="shared" si="0"/>
        <v>0</v>
      </c>
      <c r="I22" s="36" t="str">
        <f t="shared" si="1"/>
        <v>-</v>
      </c>
      <c r="J22" s="139">
        <f t="shared" si="2"/>
        <v>2</v>
      </c>
    </row>
    <row r="23" spans="1:10">
      <c r="A23" s="26">
        <f>+'T2 Y T3. PROBLEMA-POTENCIALIDAD'!A23</f>
        <v>0</v>
      </c>
      <c r="B23" s="26">
        <f>+'T2 Y T3. PROBLEMA-POTENCIALIDAD'!B23</f>
        <v>0</v>
      </c>
      <c r="C23" s="90"/>
      <c r="D23" s="90"/>
      <c r="E23" s="90"/>
      <c r="F23" s="90"/>
      <c r="G23" s="90"/>
      <c r="H23" s="36">
        <f t="shared" si="0"/>
        <v>0</v>
      </c>
      <c r="I23" s="36" t="str">
        <f t="shared" si="1"/>
        <v>-</v>
      </c>
      <c r="J23" s="139">
        <f t="shared" si="2"/>
        <v>2</v>
      </c>
    </row>
    <row r="24" spans="1:10">
      <c r="A24" s="26">
        <f>+'T2 Y T3. PROBLEMA-POTENCIALIDAD'!A24</f>
        <v>0</v>
      </c>
      <c r="B24" s="26">
        <f>+'T2 Y T3. PROBLEMA-POTENCIALIDAD'!B24</f>
        <v>0</v>
      </c>
      <c r="C24" s="90"/>
      <c r="D24" s="90"/>
      <c r="E24" s="90"/>
      <c r="F24" s="90"/>
      <c r="G24" s="90"/>
      <c r="H24" s="36">
        <f t="shared" si="0"/>
        <v>0</v>
      </c>
      <c r="I24" s="36" t="str">
        <f t="shared" si="1"/>
        <v>-</v>
      </c>
      <c r="J24" s="139">
        <f t="shared" si="2"/>
        <v>2</v>
      </c>
    </row>
    <row r="25" spans="1:10">
      <c r="A25" s="26">
        <f>+'T2 Y T3. PROBLEMA-POTENCIALIDAD'!A25</f>
        <v>0</v>
      </c>
      <c r="B25" s="26">
        <f>+'T2 Y T3. PROBLEMA-POTENCIALIDAD'!B25</f>
        <v>0</v>
      </c>
      <c r="C25" s="90"/>
      <c r="D25" s="90"/>
      <c r="E25" s="90"/>
      <c r="F25" s="90"/>
      <c r="G25" s="90"/>
      <c r="H25" s="36">
        <f t="shared" si="0"/>
        <v>0</v>
      </c>
      <c r="I25" s="36" t="str">
        <f t="shared" si="1"/>
        <v>-</v>
      </c>
      <c r="J25" s="139">
        <f t="shared" si="2"/>
        <v>2</v>
      </c>
    </row>
    <row r="26" spans="1:10">
      <c r="A26" s="26">
        <f>+'T2 Y T3. PROBLEMA-POTENCIALIDAD'!A26</f>
        <v>0</v>
      </c>
      <c r="B26" s="26">
        <f>+'T2 Y T3. PROBLEMA-POTENCIALIDAD'!B26</f>
        <v>0</v>
      </c>
      <c r="C26" s="90"/>
      <c r="D26" s="90"/>
      <c r="E26" s="90"/>
      <c r="F26" s="90"/>
      <c r="G26" s="90"/>
      <c r="H26" s="36">
        <f t="shared" si="0"/>
        <v>0</v>
      </c>
      <c r="I26" s="36" t="str">
        <f t="shared" si="1"/>
        <v>-</v>
      </c>
      <c r="J26" s="139">
        <f t="shared" si="2"/>
        <v>2</v>
      </c>
    </row>
    <row r="27" spans="1:10">
      <c r="A27" s="26">
        <f>+'T2 Y T3. PROBLEMA-POTENCIALIDAD'!A27</f>
        <v>0</v>
      </c>
      <c r="B27" s="26">
        <f>+'T2 Y T3. PROBLEMA-POTENCIALIDAD'!B27</f>
        <v>0</v>
      </c>
      <c r="C27" s="90"/>
      <c r="D27" s="90"/>
      <c r="E27" s="90"/>
      <c r="F27" s="90"/>
      <c r="G27" s="90"/>
      <c r="H27" s="36">
        <f t="shared" si="0"/>
        <v>0</v>
      </c>
      <c r="I27" s="36" t="str">
        <f t="shared" si="1"/>
        <v>-</v>
      </c>
      <c r="J27" s="139">
        <f t="shared" si="2"/>
        <v>2</v>
      </c>
    </row>
    <row r="28" spans="1:10">
      <c r="A28" s="26">
        <f>+'T2 Y T3. PROBLEMA-POTENCIALIDAD'!A28</f>
        <v>0</v>
      </c>
      <c r="B28" s="26">
        <f>+'T2 Y T3. PROBLEMA-POTENCIALIDAD'!B28</f>
        <v>0</v>
      </c>
      <c r="C28" s="90"/>
      <c r="D28" s="90"/>
      <c r="E28" s="90"/>
      <c r="F28" s="90"/>
      <c r="G28" s="90"/>
      <c r="H28" s="36">
        <f t="shared" si="0"/>
        <v>0</v>
      </c>
      <c r="I28" s="36" t="str">
        <f t="shared" si="1"/>
        <v>-</v>
      </c>
      <c r="J28" s="139">
        <f t="shared" si="2"/>
        <v>2</v>
      </c>
    </row>
    <row r="29" spans="1:10">
      <c r="A29" s="26">
        <f>+'T2 Y T3. PROBLEMA-POTENCIALIDAD'!A29</f>
        <v>0</v>
      </c>
      <c r="B29" s="26">
        <f>+'T2 Y T3. PROBLEMA-POTENCIALIDAD'!B29</f>
        <v>0</v>
      </c>
      <c r="C29" s="90"/>
      <c r="D29" s="90"/>
      <c r="E29" s="90"/>
      <c r="F29" s="90"/>
      <c r="G29" s="90"/>
      <c r="H29" s="36">
        <f t="shared" si="0"/>
        <v>0</v>
      </c>
      <c r="I29" s="36" t="str">
        <f t="shared" si="1"/>
        <v>-</v>
      </c>
      <c r="J29" s="139">
        <f t="shared" si="2"/>
        <v>2</v>
      </c>
    </row>
    <row r="30" spans="1:10">
      <c r="A30" s="26">
        <f>+'T2 Y T3. PROBLEMA-POTENCIALIDAD'!A30</f>
        <v>0</v>
      </c>
      <c r="B30" s="26">
        <f>+'T2 Y T3. PROBLEMA-POTENCIALIDAD'!B30</f>
        <v>0</v>
      </c>
      <c r="C30" s="90"/>
      <c r="D30" s="90"/>
      <c r="E30" s="90"/>
      <c r="F30" s="90"/>
      <c r="G30" s="90"/>
      <c r="H30" s="36">
        <f t="shared" si="0"/>
        <v>0</v>
      </c>
      <c r="I30" s="36" t="str">
        <f t="shared" si="1"/>
        <v>-</v>
      </c>
      <c r="J30" s="139">
        <f t="shared" si="2"/>
        <v>2</v>
      </c>
    </row>
    <row r="31" spans="1:10">
      <c r="A31" s="26">
        <f>+'T2 Y T3. PROBLEMA-POTENCIALIDAD'!A31</f>
        <v>0</v>
      </c>
      <c r="B31" s="26">
        <f>+'T2 Y T3. PROBLEMA-POTENCIALIDAD'!B31</f>
        <v>0</v>
      </c>
      <c r="C31" s="90"/>
      <c r="D31" s="90"/>
      <c r="E31" s="90"/>
      <c r="F31" s="90"/>
      <c r="G31" s="90"/>
      <c r="H31" s="36">
        <f t="shared" si="0"/>
        <v>0</v>
      </c>
      <c r="I31" s="36" t="str">
        <f t="shared" si="1"/>
        <v>-</v>
      </c>
      <c r="J31" s="139">
        <f t="shared" si="2"/>
        <v>2</v>
      </c>
    </row>
    <row r="32" spans="1:10">
      <c r="A32" s="26">
        <f>+'T2 Y T3. PROBLEMA-POTENCIALIDAD'!A32</f>
        <v>0</v>
      </c>
      <c r="B32" s="26">
        <f>+'T2 Y T3. PROBLEMA-POTENCIALIDAD'!B32</f>
        <v>0</v>
      </c>
      <c r="C32" s="90"/>
      <c r="D32" s="90"/>
      <c r="E32" s="90"/>
      <c r="F32" s="90"/>
      <c r="G32" s="90"/>
      <c r="H32" s="36">
        <f t="shared" si="0"/>
        <v>0</v>
      </c>
      <c r="I32" s="36" t="str">
        <f t="shared" si="1"/>
        <v>-</v>
      </c>
      <c r="J32" s="139">
        <f t="shared" si="2"/>
        <v>2</v>
      </c>
    </row>
    <row r="33" spans="1:10">
      <c r="A33" s="26">
        <f>+'T2 Y T3. PROBLEMA-POTENCIALIDAD'!A33</f>
        <v>0</v>
      </c>
      <c r="B33" s="26">
        <f>+'T2 Y T3. PROBLEMA-POTENCIALIDAD'!B33</f>
        <v>0</v>
      </c>
      <c r="C33" s="90"/>
      <c r="D33" s="90"/>
      <c r="E33" s="90"/>
      <c r="F33" s="90"/>
      <c r="G33" s="90"/>
      <c r="H33" s="36">
        <f t="shared" si="0"/>
        <v>0</v>
      </c>
      <c r="I33" s="36" t="str">
        <f t="shared" si="1"/>
        <v>-</v>
      </c>
      <c r="J33" s="139">
        <f t="shared" si="2"/>
        <v>2</v>
      </c>
    </row>
    <row r="34" spans="1:10">
      <c r="A34" s="26">
        <f>+'T2 Y T3. PROBLEMA-POTENCIALIDAD'!A34</f>
        <v>0</v>
      </c>
      <c r="B34" s="26">
        <f>+'T2 Y T3. PROBLEMA-POTENCIALIDAD'!B34</f>
        <v>0</v>
      </c>
      <c r="C34" s="90"/>
      <c r="D34" s="90"/>
      <c r="E34" s="90"/>
      <c r="F34" s="90"/>
      <c r="G34" s="90"/>
      <c r="H34" s="36">
        <f t="shared" si="0"/>
        <v>0</v>
      </c>
      <c r="I34" s="36" t="str">
        <f t="shared" si="1"/>
        <v>-</v>
      </c>
      <c r="J34" s="139">
        <f t="shared" si="2"/>
        <v>2</v>
      </c>
    </row>
    <row r="35" spans="1:10">
      <c r="A35" s="26">
        <f>+'T2 Y T3. PROBLEMA-POTENCIALIDAD'!A35</f>
        <v>0</v>
      </c>
      <c r="B35" s="26">
        <f>+'T2 Y T3. PROBLEMA-POTENCIALIDAD'!B35</f>
        <v>0</v>
      </c>
      <c r="C35" s="90"/>
      <c r="D35" s="90"/>
      <c r="E35" s="90"/>
      <c r="F35" s="90"/>
      <c r="G35" s="90"/>
      <c r="H35" s="36">
        <f t="shared" si="0"/>
        <v>0</v>
      </c>
      <c r="I35" s="36" t="str">
        <f t="shared" si="1"/>
        <v>-</v>
      </c>
      <c r="J35" s="139">
        <f t="shared" si="2"/>
        <v>2</v>
      </c>
    </row>
    <row r="36" spans="1:10">
      <c r="A36" s="26">
        <f>+'T2 Y T3. PROBLEMA-POTENCIALIDAD'!A36</f>
        <v>0</v>
      </c>
      <c r="B36" s="26">
        <f>+'T2 Y T3. PROBLEMA-POTENCIALIDAD'!B36</f>
        <v>0</v>
      </c>
      <c r="C36" s="90"/>
      <c r="D36" s="90"/>
      <c r="E36" s="90"/>
      <c r="F36" s="90"/>
      <c r="G36" s="90"/>
      <c r="H36" s="36">
        <f t="shared" si="0"/>
        <v>0</v>
      </c>
      <c r="I36" s="36" t="str">
        <f t="shared" si="1"/>
        <v>-</v>
      </c>
      <c r="J36" s="139">
        <f t="shared" si="2"/>
        <v>2</v>
      </c>
    </row>
    <row r="37" spans="1:10">
      <c r="A37" s="26">
        <f>+'T2 Y T3. PROBLEMA-POTENCIALIDAD'!A37</f>
        <v>0</v>
      </c>
      <c r="B37" s="26">
        <f>+'T2 Y T3. PROBLEMA-POTENCIALIDAD'!B37</f>
        <v>0</v>
      </c>
      <c r="C37" s="90"/>
      <c r="D37" s="90"/>
      <c r="E37" s="90"/>
      <c r="F37" s="90"/>
      <c r="G37" s="90"/>
      <c r="H37" s="36">
        <f t="shared" si="0"/>
        <v>0</v>
      </c>
      <c r="I37" s="36" t="str">
        <f t="shared" si="1"/>
        <v>-</v>
      </c>
      <c r="J37" s="139">
        <f t="shared" si="2"/>
        <v>2</v>
      </c>
    </row>
    <row r="38" spans="1:10">
      <c r="A38" s="26">
        <f>+'T2 Y T3. PROBLEMA-POTENCIALIDAD'!A38</f>
        <v>0</v>
      </c>
      <c r="B38" s="26">
        <f>+'T2 Y T3. PROBLEMA-POTENCIALIDAD'!B38</f>
        <v>0</v>
      </c>
      <c r="C38" s="90"/>
      <c r="D38" s="90"/>
      <c r="E38" s="90"/>
      <c r="F38" s="90"/>
      <c r="G38" s="90"/>
      <c r="H38" s="36">
        <f t="shared" si="0"/>
        <v>0</v>
      </c>
      <c r="I38" s="36" t="str">
        <f t="shared" si="1"/>
        <v>-</v>
      </c>
      <c r="J38" s="139">
        <f t="shared" si="2"/>
        <v>2</v>
      </c>
    </row>
    <row r="39" spans="1:10">
      <c r="A39" s="26">
        <f>+'T2 Y T3. PROBLEMA-POTENCIALIDAD'!A39</f>
        <v>0</v>
      </c>
      <c r="B39" s="26">
        <f>+'T2 Y T3. PROBLEMA-POTENCIALIDAD'!B39</f>
        <v>0</v>
      </c>
      <c r="C39" s="90"/>
      <c r="D39" s="90"/>
      <c r="E39" s="90"/>
      <c r="F39" s="90"/>
      <c r="G39" s="90"/>
      <c r="H39" s="36">
        <f t="shared" si="0"/>
        <v>0</v>
      </c>
      <c r="I39" s="36" t="str">
        <f t="shared" si="1"/>
        <v>-</v>
      </c>
      <c r="J39" s="139">
        <f t="shared" si="2"/>
        <v>2</v>
      </c>
    </row>
    <row r="40" spans="1:10">
      <c r="A40" s="26">
        <f>+'T2 Y T3. PROBLEMA-POTENCIALIDAD'!A40</f>
        <v>0</v>
      </c>
      <c r="B40" s="26">
        <f>+'T2 Y T3. PROBLEMA-POTENCIALIDAD'!B40</f>
        <v>0</v>
      </c>
      <c r="C40" s="90"/>
      <c r="D40" s="90"/>
      <c r="E40" s="90"/>
      <c r="F40" s="90"/>
      <c r="G40" s="90"/>
      <c r="H40" s="36">
        <f t="shared" si="0"/>
        <v>0</v>
      </c>
      <c r="I40" s="36" t="str">
        <f t="shared" si="1"/>
        <v>-</v>
      </c>
      <c r="J40" s="139">
        <f t="shared" si="2"/>
        <v>2</v>
      </c>
    </row>
    <row r="41" spans="1:10">
      <c r="A41" s="26">
        <f>+'T2 Y T3. PROBLEMA-POTENCIALIDAD'!A41</f>
        <v>0</v>
      </c>
      <c r="B41" s="26">
        <f>+'T2 Y T3. PROBLEMA-POTENCIALIDAD'!B41</f>
        <v>0</v>
      </c>
      <c r="C41" s="90"/>
      <c r="D41" s="90"/>
      <c r="E41" s="90"/>
      <c r="F41" s="90"/>
      <c r="G41" s="90"/>
      <c r="H41" s="36">
        <f t="shared" si="0"/>
        <v>0</v>
      </c>
      <c r="I41" s="36" t="str">
        <f t="shared" si="1"/>
        <v>-</v>
      </c>
      <c r="J41" s="139">
        <f t="shared" si="2"/>
        <v>2</v>
      </c>
    </row>
    <row r="42" spans="1:10">
      <c r="A42" s="26">
        <f>+'T2 Y T3. PROBLEMA-POTENCIALIDAD'!A42</f>
        <v>0</v>
      </c>
      <c r="B42" s="26">
        <f>+'T2 Y T3. PROBLEMA-POTENCIALIDAD'!B42</f>
        <v>0</v>
      </c>
      <c r="C42" s="90"/>
      <c r="D42" s="90"/>
      <c r="E42" s="90"/>
      <c r="F42" s="90"/>
      <c r="G42" s="90"/>
      <c r="H42" s="36">
        <f t="shared" si="0"/>
        <v>0</v>
      </c>
      <c r="I42" s="36" t="str">
        <f t="shared" si="1"/>
        <v>-</v>
      </c>
      <c r="J42" s="139">
        <f t="shared" si="2"/>
        <v>2</v>
      </c>
    </row>
    <row r="43" spans="1:10">
      <c r="A43" s="26">
        <f>+'T2 Y T3. PROBLEMA-POTENCIALIDAD'!A43</f>
        <v>0</v>
      </c>
      <c r="B43" s="26">
        <f>+'T2 Y T3. PROBLEMA-POTENCIALIDAD'!B43</f>
        <v>0</v>
      </c>
      <c r="C43" s="90"/>
      <c r="D43" s="90"/>
      <c r="E43" s="90"/>
      <c r="F43" s="90"/>
      <c r="G43" s="90"/>
      <c r="H43" s="36">
        <f t="shared" si="0"/>
        <v>0</v>
      </c>
      <c r="I43" s="36" t="str">
        <f t="shared" si="1"/>
        <v>-</v>
      </c>
      <c r="J43" s="139">
        <f t="shared" si="2"/>
        <v>2</v>
      </c>
    </row>
    <row r="44" spans="1:10">
      <c r="A44" s="26">
        <f>+'T2 Y T3. PROBLEMA-POTENCIALIDAD'!A44</f>
        <v>0</v>
      </c>
      <c r="B44" s="26">
        <f>+'T2 Y T3. PROBLEMA-POTENCIALIDAD'!B44</f>
        <v>0</v>
      </c>
      <c r="C44" s="140"/>
      <c r="D44" s="140"/>
      <c r="E44" s="140"/>
      <c r="F44" s="140"/>
      <c r="G44" s="140"/>
      <c r="H44" s="36">
        <f t="shared" si="0"/>
        <v>0</v>
      </c>
      <c r="I44" s="36" t="str">
        <f t="shared" si="1"/>
        <v>-</v>
      </c>
    </row>
    <row r="45" spans="1:10">
      <c r="A45" s="26">
        <f>+'T2 Y T3. PROBLEMA-POTENCIALIDAD'!A45</f>
        <v>0</v>
      </c>
      <c r="B45" s="26">
        <f>+'T2 Y T3. PROBLEMA-POTENCIALIDAD'!B45</f>
        <v>0</v>
      </c>
      <c r="C45" s="140"/>
      <c r="D45" s="140"/>
      <c r="E45" s="140"/>
      <c r="F45" s="140"/>
      <c r="G45" s="140"/>
      <c r="H45" s="36">
        <f t="shared" si="0"/>
        <v>0</v>
      </c>
      <c r="I45" s="36" t="str">
        <f t="shared" si="1"/>
        <v>-</v>
      </c>
    </row>
    <row r="46" spans="1:10">
      <c r="A46" s="26">
        <f>+'T2 Y T3. PROBLEMA-POTENCIALIDAD'!A46</f>
        <v>0</v>
      </c>
      <c r="B46" s="26">
        <f>+'T2 Y T3. PROBLEMA-POTENCIALIDAD'!B46</f>
        <v>0</v>
      </c>
      <c r="C46" s="140"/>
      <c r="D46" s="140"/>
      <c r="E46" s="140"/>
      <c r="F46" s="140"/>
      <c r="G46" s="140"/>
      <c r="H46" s="36">
        <f t="shared" si="0"/>
        <v>0</v>
      </c>
      <c r="I46" s="36" t="str">
        <f t="shared" si="1"/>
        <v>-</v>
      </c>
    </row>
    <row r="47" spans="1:10">
      <c r="A47" s="26">
        <f>+'T2 Y T3. PROBLEMA-POTENCIALIDAD'!A47</f>
        <v>0</v>
      </c>
      <c r="B47" s="26">
        <f>+'T2 Y T3. PROBLEMA-POTENCIALIDAD'!B47</f>
        <v>0</v>
      </c>
      <c r="C47" s="140"/>
      <c r="D47" s="140"/>
      <c r="E47" s="140"/>
      <c r="F47" s="140"/>
      <c r="G47" s="140"/>
      <c r="H47" s="36">
        <f t="shared" si="0"/>
        <v>0</v>
      </c>
      <c r="I47" s="36" t="str">
        <f t="shared" si="1"/>
        <v>-</v>
      </c>
    </row>
    <row r="48" spans="1:10">
      <c r="A48" s="26">
        <f>+'T2 Y T3. PROBLEMA-POTENCIALIDAD'!A48</f>
        <v>0</v>
      </c>
      <c r="B48" s="26">
        <f>+'T2 Y T3. PROBLEMA-POTENCIALIDAD'!B48</f>
        <v>0</v>
      </c>
      <c r="C48" s="140"/>
      <c r="D48" s="140"/>
      <c r="E48" s="140"/>
      <c r="F48" s="140"/>
      <c r="G48" s="140"/>
      <c r="H48" s="36">
        <f t="shared" si="0"/>
        <v>0</v>
      </c>
      <c r="I48" s="36" t="str">
        <f t="shared" si="1"/>
        <v>-</v>
      </c>
    </row>
    <row r="49" spans="1:9">
      <c r="A49" s="26">
        <f>+'T2 Y T3. PROBLEMA-POTENCIALIDAD'!A49</f>
        <v>0</v>
      </c>
      <c r="B49" s="26">
        <f>+'T2 Y T3. PROBLEMA-POTENCIALIDAD'!B49</f>
        <v>0</v>
      </c>
      <c r="C49" s="140"/>
      <c r="D49" s="140"/>
      <c r="E49" s="140"/>
      <c r="F49" s="140"/>
      <c r="G49" s="140"/>
      <c r="H49" s="36">
        <f t="shared" si="0"/>
        <v>0</v>
      </c>
      <c r="I49" s="36" t="str">
        <f t="shared" si="1"/>
        <v>-</v>
      </c>
    </row>
    <row r="50" spans="1:9">
      <c r="A50" s="26">
        <f>+'T2 Y T3. PROBLEMA-POTENCIALIDAD'!A50</f>
        <v>0</v>
      </c>
      <c r="B50" s="26">
        <f>+'T2 Y T3. PROBLEMA-POTENCIALIDAD'!B50</f>
        <v>0</v>
      </c>
      <c r="C50" s="140"/>
      <c r="D50" s="140"/>
      <c r="E50" s="140"/>
      <c r="F50" s="140"/>
      <c r="G50" s="140"/>
      <c r="H50" s="36">
        <f t="shared" si="0"/>
        <v>0</v>
      </c>
      <c r="I50" s="36" t="str">
        <f t="shared" si="1"/>
        <v>-</v>
      </c>
    </row>
    <row r="51" spans="1:9">
      <c r="A51" s="26">
        <f>+'T2 Y T3. PROBLEMA-POTENCIALIDAD'!A51</f>
        <v>0</v>
      </c>
      <c r="B51" s="26">
        <f>+'T2 Y T3. PROBLEMA-POTENCIALIDAD'!B51</f>
        <v>0</v>
      </c>
      <c r="C51" s="140"/>
      <c r="D51" s="140"/>
      <c r="E51" s="140"/>
      <c r="F51" s="140"/>
      <c r="G51" s="140"/>
      <c r="H51" s="36">
        <f t="shared" si="0"/>
        <v>0</v>
      </c>
      <c r="I51" s="36" t="str">
        <f t="shared" si="1"/>
        <v>-</v>
      </c>
    </row>
    <row r="52" spans="1:9">
      <c r="A52" s="26">
        <f>+'T2 Y T3. PROBLEMA-POTENCIALIDAD'!A52</f>
        <v>0</v>
      </c>
      <c r="B52" s="26">
        <f>+'T2 Y T3. PROBLEMA-POTENCIALIDAD'!B52</f>
        <v>0</v>
      </c>
      <c r="C52" s="140"/>
      <c r="D52" s="140"/>
      <c r="E52" s="140"/>
      <c r="F52" s="140"/>
      <c r="G52" s="140"/>
      <c r="H52" s="36">
        <f t="shared" si="0"/>
        <v>0</v>
      </c>
      <c r="I52" s="36" t="str">
        <f t="shared" si="1"/>
        <v>-</v>
      </c>
    </row>
    <row r="53" spans="1:9">
      <c r="A53" s="26">
        <f>+'T2 Y T3. PROBLEMA-POTENCIALIDAD'!A53</f>
        <v>0</v>
      </c>
      <c r="B53" s="26">
        <f>+'T2 Y T3. PROBLEMA-POTENCIALIDAD'!B53</f>
        <v>0</v>
      </c>
      <c r="C53" s="140"/>
      <c r="D53" s="140"/>
      <c r="E53" s="140"/>
      <c r="F53" s="140"/>
      <c r="G53" s="140"/>
      <c r="H53" s="36">
        <f t="shared" si="0"/>
        <v>0</v>
      </c>
      <c r="I53" s="36" t="str">
        <f t="shared" si="1"/>
        <v>-</v>
      </c>
    </row>
    <row r="54" spans="1:9">
      <c r="A54" s="26">
        <f>+'T2 Y T3. PROBLEMA-POTENCIALIDAD'!A54</f>
        <v>0</v>
      </c>
      <c r="B54" s="26">
        <f>+'T2 Y T3. PROBLEMA-POTENCIALIDAD'!B54</f>
        <v>0</v>
      </c>
      <c r="C54" s="140"/>
      <c r="D54" s="140"/>
      <c r="E54" s="140"/>
      <c r="F54" s="140"/>
      <c r="G54" s="140"/>
      <c r="H54" s="36">
        <f t="shared" si="0"/>
        <v>0</v>
      </c>
      <c r="I54" s="36" t="str">
        <f t="shared" si="1"/>
        <v>-</v>
      </c>
    </row>
    <row r="55" spans="1:9">
      <c r="A55" s="26">
        <f>+'T2 Y T3. PROBLEMA-POTENCIALIDAD'!A55</f>
        <v>0</v>
      </c>
      <c r="B55" s="26">
        <f>+'T2 Y T3. PROBLEMA-POTENCIALIDAD'!B55</f>
        <v>0</v>
      </c>
      <c r="C55" s="140"/>
      <c r="D55" s="140"/>
      <c r="E55" s="140"/>
      <c r="F55" s="140"/>
      <c r="G55" s="140"/>
      <c r="H55" s="36">
        <f t="shared" si="0"/>
        <v>0</v>
      </c>
      <c r="I55" s="36" t="str">
        <f t="shared" si="1"/>
        <v>-</v>
      </c>
    </row>
    <row r="56" spans="1:9">
      <c r="A56" s="26">
        <f>+'T2 Y T3. PROBLEMA-POTENCIALIDAD'!A56</f>
        <v>0</v>
      </c>
      <c r="B56" s="26">
        <f>+'T2 Y T3. PROBLEMA-POTENCIALIDAD'!B56</f>
        <v>0</v>
      </c>
      <c r="C56" s="140"/>
      <c r="D56" s="140"/>
      <c r="E56" s="140"/>
      <c r="F56" s="140"/>
      <c r="G56" s="140"/>
      <c r="H56" s="36">
        <f t="shared" si="0"/>
        <v>0</v>
      </c>
      <c r="I56" s="36" t="str">
        <f t="shared" si="1"/>
        <v>-</v>
      </c>
    </row>
    <row r="57" spans="1:9">
      <c r="A57" s="26">
        <f>+'T2 Y T3. PROBLEMA-POTENCIALIDAD'!A57</f>
        <v>0</v>
      </c>
      <c r="B57" s="26">
        <f>+'T2 Y T3. PROBLEMA-POTENCIALIDAD'!B57</f>
        <v>0</v>
      </c>
      <c r="C57" s="140"/>
      <c r="D57" s="140"/>
      <c r="E57" s="140"/>
      <c r="F57" s="140"/>
      <c r="G57" s="140"/>
      <c r="H57" s="36">
        <f t="shared" si="0"/>
        <v>0</v>
      </c>
      <c r="I57" s="36" t="str">
        <f t="shared" si="1"/>
        <v>-</v>
      </c>
    </row>
    <row r="58" spans="1:9">
      <c r="A58" s="26">
        <f>+'T2 Y T3. PROBLEMA-POTENCIALIDAD'!A58</f>
        <v>0</v>
      </c>
      <c r="B58" s="26">
        <f>+'T2 Y T3. PROBLEMA-POTENCIALIDAD'!B58</f>
        <v>0</v>
      </c>
      <c r="C58" s="140"/>
      <c r="D58" s="140"/>
      <c r="E58" s="140"/>
      <c r="F58" s="140"/>
      <c r="G58" s="140"/>
      <c r="H58" s="36">
        <f t="shared" si="0"/>
        <v>0</v>
      </c>
      <c r="I58" s="36" t="str">
        <f t="shared" si="1"/>
        <v>-</v>
      </c>
    </row>
    <row r="59" spans="1:9">
      <c r="A59" s="26">
        <f>+'T2 Y T3. PROBLEMA-POTENCIALIDAD'!A59</f>
        <v>0</v>
      </c>
      <c r="B59" s="26">
        <f>+'T2 Y T3. PROBLEMA-POTENCIALIDAD'!B59</f>
        <v>0</v>
      </c>
      <c r="C59" s="140"/>
      <c r="D59" s="140"/>
      <c r="E59" s="140"/>
      <c r="F59" s="140"/>
      <c r="G59" s="140"/>
      <c r="H59" s="36">
        <f t="shared" si="0"/>
        <v>0</v>
      </c>
      <c r="I59" s="36" t="str">
        <f t="shared" si="1"/>
        <v>-</v>
      </c>
    </row>
    <row r="60" spans="1:9">
      <c r="A60" s="26">
        <f>+'T2 Y T3. PROBLEMA-POTENCIALIDAD'!A60</f>
        <v>0</v>
      </c>
      <c r="B60" s="26">
        <f>+'T2 Y T3. PROBLEMA-POTENCIALIDAD'!B60</f>
        <v>0</v>
      </c>
      <c r="C60" s="140"/>
      <c r="D60" s="140"/>
      <c r="E60" s="140"/>
      <c r="F60" s="140"/>
      <c r="G60" s="140"/>
      <c r="H60" s="36">
        <f t="shared" si="0"/>
        <v>0</v>
      </c>
      <c r="I60" s="36" t="str">
        <f t="shared" si="1"/>
        <v>-</v>
      </c>
    </row>
    <row r="61" spans="1:9">
      <c r="A61" s="26">
        <f>+'T2 Y T3. PROBLEMA-POTENCIALIDAD'!A61</f>
        <v>0</v>
      </c>
      <c r="B61" s="26">
        <f>+'T2 Y T3. PROBLEMA-POTENCIALIDAD'!B61</f>
        <v>0</v>
      </c>
      <c r="C61" s="140"/>
      <c r="D61" s="140"/>
      <c r="E61" s="140"/>
      <c r="F61" s="140"/>
      <c r="G61" s="140"/>
      <c r="H61" s="36">
        <f t="shared" si="0"/>
        <v>0</v>
      </c>
      <c r="I61" s="36" t="str">
        <f t="shared" si="1"/>
        <v>-</v>
      </c>
    </row>
    <row r="62" spans="1:9">
      <c r="A62" s="26">
        <f>+'T2 Y T3. PROBLEMA-POTENCIALIDAD'!A62</f>
        <v>0</v>
      </c>
      <c r="B62" s="26">
        <f>+'T2 Y T3. PROBLEMA-POTENCIALIDAD'!B62</f>
        <v>0</v>
      </c>
      <c r="C62" s="140"/>
      <c r="D62" s="140"/>
      <c r="E62" s="140"/>
      <c r="F62" s="140"/>
      <c r="G62" s="140"/>
      <c r="H62" s="36">
        <f t="shared" si="0"/>
        <v>0</v>
      </c>
      <c r="I62" s="36" t="str">
        <f t="shared" si="1"/>
        <v>-</v>
      </c>
    </row>
    <row r="63" spans="1:9">
      <c r="A63" s="26">
        <f>+'T2 Y T3. PROBLEMA-POTENCIALIDAD'!A63</f>
        <v>0</v>
      </c>
      <c r="B63" s="26">
        <f>+'T2 Y T3. PROBLEMA-POTENCIALIDAD'!B63</f>
        <v>0</v>
      </c>
      <c r="C63" s="140"/>
      <c r="D63" s="140"/>
      <c r="E63" s="140"/>
      <c r="F63" s="140"/>
      <c r="G63" s="140"/>
      <c r="H63" s="36">
        <f t="shared" si="0"/>
        <v>0</v>
      </c>
      <c r="I63" s="36" t="str">
        <f t="shared" si="1"/>
        <v>-</v>
      </c>
    </row>
    <row r="64" spans="1:9">
      <c r="A64" s="26">
        <f>+'T2 Y T3. PROBLEMA-POTENCIALIDAD'!A64</f>
        <v>0</v>
      </c>
      <c r="B64" s="26">
        <f>+'T2 Y T3. PROBLEMA-POTENCIALIDAD'!B64</f>
        <v>0</v>
      </c>
      <c r="C64" s="140"/>
      <c r="D64" s="140"/>
      <c r="E64" s="140"/>
      <c r="F64" s="140"/>
      <c r="G64" s="140"/>
      <c r="H64" s="36">
        <f t="shared" si="0"/>
        <v>0</v>
      </c>
      <c r="I64" s="36" t="str">
        <f t="shared" si="1"/>
        <v>-</v>
      </c>
    </row>
    <row r="65" spans="1:9">
      <c r="A65" s="26">
        <f>+'T2 Y T3. PROBLEMA-POTENCIALIDAD'!A65</f>
        <v>0</v>
      </c>
      <c r="B65" s="26">
        <f>+'T2 Y T3. PROBLEMA-POTENCIALIDAD'!B65</f>
        <v>0</v>
      </c>
      <c r="C65" s="140"/>
      <c r="D65" s="140"/>
      <c r="E65" s="140"/>
      <c r="F65" s="140"/>
      <c r="G65" s="140"/>
      <c r="H65" s="36">
        <f t="shared" si="0"/>
        <v>0</v>
      </c>
      <c r="I65" s="36" t="str">
        <f t="shared" si="1"/>
        <v>-</v>
      </c>
    </row>
    <row r="66" spans="1:9">
      <c r="A66" s="26">
        <f>+'T2 Y T3. PROBLEMA-POTENCIALIDAD'!A66</f>
        <v>0</v>
      </c>
      <c r="B66" s="26">
        <f>+'T2 Y T3. PROBLEMA-POTENCIALIDAD'!B66</f>
        <v>0</v>
      </c>
      <c r="C66" s="140"/>
      <c r="D66" s="140"/>
      <c r="E66" s="140"/>
      <c r="F66" s="140"/>
      <c r="G66" s="140"/>
      <c r="H66" s="36">
        <f t="shared" si="0"/>
        <v>0</v>
      </c>
      <c r="I66" s="36" t="str">
        <f t="shared" si="1"/>
        <v>-</v>
      </c>
    </row>
    <row r="67" spans="1:9">
      <c r="A67" s="26">
        <f>+'T2 Y T3. PROBLEMA-POTENCIALIDAD'!A67</f>
        <v>0</v>
      </c>
      <c r="B67" s="26">
        <f>+'T2 Y T3. PROBLEMA-POTENCIALIDAD'!B67</f>
        <v>0</v>
      </c>
      <c r="C67" s="140"/>
      <c r="D67" s="140"/>
      <c r="E67" s="140"/>
      <c r="F67" s="140"/>
      <c r="G67" s="140"/>
      <c r="H67" s="36">
        <f t="shared" si="0"/>
        <v>0</v>
      </c>
      <c r="I67" s="36" t="str">
        <f t="shared" si="1"/>
        <v>-</v>
      </c>
    </row>
    <row r="68" spans="1:9">
      <c r="A68" s="26">
        <f>+'T2 Y T3. PROBLEMA-POTENCIALIDAD'!A68</f>
        <v>0</v>
      </c>
      <c r="B68" s="26">
        <f>+'T2 Y T3. PROBLEMA-POTENCIALIDAD'!B68</f>
        <v>0</v>
      </c>
      <c r="C68" s="140"/>
      <c r="D68" s="140"/>
      <c r="E68" s="140"/>
      <c r="F68" s="140"/>
      <c r="G68" s="140"/>
      <c r="H68" s="36">
        <f t="shared" ref="H68:H131" si="3">IF(SUM(C68:G68)&lt;=100, SUM(C68:G68), "ERROR:La sumatoria debe ser menor o igual a 100")</f>
        <v>0</v>
      </c>
      <c r="I68" s="36" t="str">
        <f t="shared" si="1"/>
        <v>-</v>
      </c>
    </row>
    <row r="69" spans="1:9">
      <c r="A69" s="26">
        <f>+'T2 Y T3. PROBLEMA-POTENCIALIDAD'!A69</f>
        <v>0</v>
      </c>
      <c r="B69" s="26">
        <f>+'T2 Y T3. PROBLEMA-POTENCIALIDAD'!B69</f>
        <v>0</v>
      </c>
      <c r="C69" s="140"/>
      <c r="D69" s="140"/>
      <c r="E69" s="140"/>
      <c r="F69" s="140"/>
      <c r="G69" s="140"/>
      <c r="H69" s="36">
        <f t="shared" si="3"/>
        <v>0</v>
      </c>
      <c r="I69" s="36" t="str">
        <f t="shared" ref="I69:I132" si="4">IF(H69=0,"-",IF(H69&lt;33,"BAJA",IF(H69&lt;=66,"MEDIA","ALTA")))</f>
        <v>-</v>
      </c>
    </row>
    <row r="70" spans="1:9">
      <c r="A70" s="26">
        <f>+'T2 Y T3. PROBLEMA-POTENCIALIDAD'!A70</f>
        <v>0</v>
      </c>
      <c r="B70" s="26">
        <f>+'T2 Y T3. PROBLEMA-POTENCIALIDAD'!B70</f>
        <v>0</v>
      </c>
      <c r="C70" s="140"/>
      <c r="D70" s="140"/>
      <c r="E70" s="140"/>
      <c r="F70" s="140"/>
      <c r="G70" s="140"/>
      <c r="H70" s="36">
        <f t="shared" si="3"/>
        <v>0</v>
      </c>
      <c r="I70" s="36" t="str">
        <f t="shared" si="4"/>
        <v>-</v>
      </c>
    </row>
    <row r="71" spans="1:9">
      <c r="A71" s="26">
        <f>+'T2 Y T3. PROBLEMA-POTENCIALIDAD'!A71</f>
        <v>0</v>
      </c>
      <c r="B71" s="26">
        <f>+'T2 Y T3. PROBLEMA-POTENCIALIDAD'!B71</f>
        <v>0</v>
      </c>
      <c r="C71" s="140"/>
      <c r="D71" s="140"/>
      <c r="E71" s="140"/>
      <c r="F71" s="140"/>
      <c r="G71" s="140"/>
      <c r="H71" s="36">
        <f t="shared" si="3"/>
        <v>0</v>
      </c>
      <c r="I71" s="36" t="str">
        <f t="shared" si="4"/>
        <v>-</v>
      </c>
    </row>
    <row r="72" spans="1:9">
      <c r="A72" s="26">
        <f>+'T2 Y T3. PROBLEMA-POTENCIALIDAD'!A72</f>
        <v>0</v>
      </c>
      <c r="B72" s="26">
        <f>+'T2 Y T3. PROBLEMA-POTENCIALIDAD'!B72</f>
        <v>0</v>
      </c>
      <c r="C72" s="140"/>
      <c r="D72" s="140"/>
      <c r="E72" s="140"/>
      <c r="F72" s="140"/>
      <c r="G72" s="140"/>
      <c r="H72" s="36">
        <f t="shared" si="3"/>
        <v>0</v>
      </c>
      <c r="I72" s="36" t="str">
        <f t="shared" si="4"/>
        <v>-</v>
      </c>
    </row>
    <row r="73" spans="1:9">
      <c r="A73" s="26">
        <f>+'T2 Y T3. PROBLEMA-POTENCIALIDAD'!A73</f>
        <v>0</v>
      </c>
      <c r="B73" s="26">
        <f>+'T2 Y T3. PROBLEMA-POTENCIALIDAD'!B73</f>
        <v>0</v>
      </c>
      <c r="C73" s="140"/>
      <c r="D73" s="140"/>
      <c r="E73" s="140"/>
      <c r="F73" s="140"/>
      <c r="G73" s="140"/>
      <c r="H73" s="36">
        <f t="shared" si="3"/>
        <v>0</v>
      </c>
      <c r="I73" s="36" t="str">
        <f t="shared" si="4"/>
        <v>-</v>
      </c>
    </row>
    <row r="74" spans="1:9">
      <c r="A74" s="26">
        <f>+'T2 Y T3. PROBLEMA-POTENCIALIDAD'!A74</f>
        <v>0</v>
      </c>
      <c r="B74" s="26">
        <f>+'T2 Y T3. PROBLEMA-POTENCIALIDAD'!B74</f>
        <v>0</v>
      </c>
      <c r="C74" s="140"/>
      <c r="D74" s="140"/>
      <c r="E74" s="140"/>
      <c r="F74" s="140"/>
      <c r="G74" s="140"/>
      <c r="H74" s="36">
        <f t="shared" si="3"/>
        <v>0</v>
      </c>
      <c r="I74" s="36" t="str">
        <f t="shared" si="4"/>
        <v>-</v>
      </c>
    </row>
    <row r="75" spans="1:9">
      <c r="A75" s="26">
        <f>+'T2 Y T3. PROBLEMA-POTENCIALIDAD'!A75</f>
        <v>0</v>
      </c>
      <c r="B75" s="26">
        <f>+'T2 Y T3. PROBLEMA-POTENCIALIDAD'!B75</f>
        <v>0</v>
      </c>
      <c r="C75" s="140"/>
      <c r="D75" s="140"/>
      <c r="E75" s="140"/>
      <c r="F75" s="140"/>
      <c r="G75" s="140"/>
      <c r="H75" s="36">
        <f t="shared" si="3"/>
        <v>0</v>
      </c>
      <c r="I75" s="36" t="str">
        <f t="shared" si="4"/>
        <v>-</v>
      </c>
    </row>
    <row r="76" spans="1:9">
      <c r="A76" s="26">
        <f>+'T2 Y T3. PROBLEMA-POTENCIALIDAD'!A76</f>
        <v>0</v>
      </c>
      <c r="B76" s="26">
        <f>+'T2 Y T3. PROBLEMA-POTENCIALIDAD'!B76</f>
        <v>0</v>
      </c>
      <c r="C76" s="140"/>
      <c r="D76" s="140"/>
      <c r="E76" s="140"/>
      <c r="F76" s="140"/>
      <c r="G76" s="140"/>
      <c r="H76" s="36">
        <f t="shared" si="3"/>
        <v>0</v>
      </c>
      <c r="I76" s="36" t="str">
        <f t="shared" si="4"/>
        <v>-</v>
      </c>
    </row>
    <row r="77" spans="1:9">
      <c r="A77" s="26">
        <f>+'T2 Y T3. PROBLEMA-POTENCIALIDAD'!A77</f>
        <v>0</v>
      </c>
      <c r="B77" s="26">
        <f>+'T2 Y T3. PROBLEMA-POTENCIALIDAD'!B77</f>
        <v>0</v>
      </c>
      <c r="C77" s="140"/>
      <c r="D77" s="140"/>
      <c r="E77" s="140"/>
      <c r="F77" s="140"/>
      <c r="G77" s="140"/>
      <c r="H77" s="36">
        <f t="shared" si="3"/>
        <v>0</v>
      </c>
      <c r="I77" s="36" t="str">
        <f t="shared" si="4"/>
        <v>-</v>
      </c>
    </row>
    <row r="78" spans="1:9">
      <c r="A78" s="26">
        <f>+'T2 Y T3. PROBLEMA-POTENCIALIDAD'!A78</f>
        <v>0</v>
      </c>
      <c r="B78" s="26">
        <f>+'T2 Y T3. PROBLEMA-POTENCIALIDAD'!B78</f>
        <v>0</v>
      </c>
      <c r="C78" s="140"/>
      <c r="D78" s="140"/>
      <c r="E78" s="140"/>
      <c r="F78" s="140"/>
      <c r="G78" s="140"/>
      <c r="H78" s="36">
        <f t="shared" si="3"/>
        <v>0</v>
      </c>
      <c r="I78" s="36" t="str">
        <f t="shared" si="4"/>
        <v>-</v>
      </c>
    </row>
    <row r="79" spans="1:9">
      <c r="A79" s="26">
        <f>+'T2 Y T3. PROBLEMA-POTENCIALIDAD'!A79</f>
        <v>0</v>
      </c>
      <c r="B79" s="26">
        <f>+'T2 Y T3. PROBLEMA-POTENCIALIDAD'!B79</f>
        <v>0</v>
      </c>
      <c r="C79" s="140"/>
      <c r="D79" s="140"/>
      <c r="E79" s="140"/>
      <c r="F79" s="140"/>
      <c r="G79" s="140"/>
      <c r="H79" s="36">
        <f t="shared" si="3"/>
        <v>0</v>
      </c>
      <c r="I79" s="36" t="str">
        <f t="shared" si="4"/>
        <v>-</v>
      </c>
    </row>
    <row r="80" spans="1:9">
      <c r="A80" s="26">
        <f>+'T2 Y T3. PROBLEMA-POTENCIALIDAD'!A80</f>
        <v>0</v>
      </c>
      <c r="B80" s="26">
        <f>+'T2 Y T3. PROBLEMA-POTENCIALIDAD'!B80</f>
        <v>0</v>
      </c>
      <c r="C80" s="140"/>
      <c r="D80" s="140"/>
      <c r="E80" s="140"/>
      <c r="F80" s="140"/>
      <c r="G80" s="140"/>
      <c r="H80" s="36">
        <f t="shared" si="3"/>
        <v>0</v>
      </c>
      <c r="I80" s="36" t="str">
        <f t="shared" si="4"/>
        <v>-</v>
      </c>
    </row>
    <row r="81" spans="1:9">
      <c r="A81" s="26">
        <f>+'T2 Y T3. PROBLEMA-POTENCIALIDAD'!A81</f>
        <v>0</v>
      </c>
      <c r="B81" s="26">
        <f>+'T2 Y T3. PROBLEMA-POTENCIALIDAD'!B81</f>
        <v>0</v>
      </c>
      <c r="C81" s="140"/>
      <c r="D81" s="140"/>
      <c r="E81" s="140"/>
      <c r="F81" s="140"/>
      <c r="G81" s="140"/>
      <c r="H81" s="36">
        <f t="shared" si="3"/>
        <v>0</v>
      </c>
      <c r="I81" s="36" t="str">
        <f t="shared" si="4"/>
        <v>-</v>
      </c>
    </row>
    <row r="82" spans="1:9">
      <c r="A82" s="26">
        <f>+'T2 Y T3. PROBLEMA-POTENCIALIDAD'!A82</f>
        <v>0</v>
      </c>
      <c r="B82" s="26">
        <f>+'T2 Y T3. PROBLEMA-POTENCIALIDAD'!B82</f>
        <v>0</v>
      </c>
      <c r="C82" s="140"/>
      <c r="D82" s="140"/>
      <c r="E82" s="140"/>
      <c r="F82" s="140"/>
      <c r="G82" s="140"/>
      <c r="H82" s="36">
        <f t="shared" si="3"/>
        <v>0</v>
      </c>
      <c r="I82" s="36" t="str">
        <f t="shared" si="4"/>
        <v>-</v>
      </c>
    </row>
    <row r="83" spans="1:9">
      <c r="A83" s="26">
        <f>+'T2 Y T3. PROBLEMA-POTENCIALIDAD'!A83</f>
        <v>0</v>
      </c>
      <c r="B83" s="26">
        <f>+'T2 Y T3. PROBLEMA-POTENCIALIDAD'!B83</f>
        <v>0</v>
      </c>
      <c r="C83" s="140"/>
      <c r="D83" s="140"/>
      <c r="E83" s="140"/>
      <c r="F83" s="140"/>
      <c r="G83" s="140"/>
      <c r="H83" s="36">
        <f t="shared" si="3"/>
        <v>0</v>
      </c>
      <c r="I83" s="36" t="str">
        <f t="shared" si="4"/>
        <v>-</v>
      </c>
    </row>
    <row r="84" spans="1:9">
      <c r="A84" s="26">
        <f>+'T2 Y T3. PROBLEMA-POTENCIALIDAD'!A84</f>
        <v>0</v>
      </c>
      <c r="B84" s="26">
        <f>+'T2 Y T3. PROBLEMA-POTENCIALIDAD'!B84</f>
        <v>0</v>
      </c>
      <c r="C84" s="140"/>
      <c r="D84" s="140"/>
      <c r="E84" s="140"/>
      <c r="F84" s="140"/>
      <c r="G84" s="140"/>
      <c r="H84" s="36">
        <f t="shared" si="3"/>
        <v>0</v>
      </c>
      <c r="I84" s="36" t="str">
        <f t="shared" si="4"/>
        <v>-</v>
      </c>
    </row>
    <row r="85" spans="1:9">
      <c r="A85" s="26">
        <f>+'T2 Y T3. PROBLEMA-POTENCIALIDAD'!A85</f>
        <v>0</v>
      </c>
      <c r="B85" s="26">
        <f>+'T2 Y T3. PROBLEMA-POTENCIALIDAD'!B85</f>
        <v>0</v>
      </c>
      <c r="C85" s="140"/>
      <c r="D85" s="140"/>
      <c r="E85" s="140"/>
      <c r="F85" s="140"/>
      <c r="G85" s="140"/>
      <c r="H85" s="36">
        <f t="shared" si="3"/>
        <v>0</v>
      </c>
      <c r="I85" s="36" t="str">
        <f t="shared" si="4"/>
        <v>-</v>
      </c>
    </row>
    <row r="86" spans="1:9">
      <c r="A86" s="26">
        <f>+'T2 Y T3. PROBLEMA-POTENCIALIDAD'!A86</f>
        <v>0</v>
      </c>
      <c r="B86" s="26">
        <f>+'T2 Y T3. PROBLEMA-POTENCIALIDAD'!B86</f>
        <v>0</v>
      </c>
      <c r="C86" s="140"/>
      <c r="D86" s="140"/>
      <c r="E86" s="140"/>
      <c r="F86" s="140"/>
      <c r="G86" s="140"/>
      <c r="H86" s="36">
        <f t="shared" si="3"/>
        <v>0</v>
      </c>
      <c r="I86" s="36" t="str">
        <f t="shared" si="4"/>
        <v>-</v>
      </c>
    </row>
    <row r="87" spans="1:9">
      <c r="A87" s="26">
        <f>+'T2 Y T3. PROBLEMA-POTENCIALIDAD'!A87</f>
        <v>0</v>
      </c>
      <c r="B87" s="26">
        <f>+'T2 Y T3. PROBLEMA-POTENCIALIDAD'!B87</f>
        <v>0</v>
      </c>
      <c r="C87" s="140"/>
      <c r="D87" s="140"/>
      <c r="E87" s="140"/>
      <c r="F87" s="140"/>
      <c r="G87" s="140"/>
      <c r="H87" s="36">
        <f t="shared" si="3"/>
        <v>0</v>
      </c>
      <c r="I87" s="36" t="str">
        <f t="shared" si="4"/>
        <v>-</v>
      </c>
    </row>
    <row r="88" spans="1:9">
      <c r="A88" s="26">
        <f>+'T2 Y T3. PROBLEMA-POTENCIALIDAD'!A88</f>
        <v>0</v>
      </c>
      <c r="B88" s="26">
        <f>+'T2 Y T3. PROBLEMA-POTENCIALIDAD'!B88</f>
        <v>0</v>
      </c>
      <c r="C88" s="140"/>
      <c r="D88" s="140"/>
      <c r="E88" s="140"/>
      <c r="F88" s="140"/>
      <c r="G88" s="140"/>
      <c r="H88" s="36">
        <f t="shared" si="3"/>
        <v>0</v>
      </c>
      <c r="I88" s="36" t="str">
        <f t="shared" si="4"/>
        <v>-</v>
      </c>
    </row>
    <row r="89" spans="1:9">
      <c r="A89" s="26">
        <f>+'T2 Y T3. PROBLEMA-POTENCIALIDAD'!A89</f>
        <v>0</v>
      </c>
      <c r="B89" s="26">
        <f>+'T2 Y T3. PROBLEMA-POTENCIALIDAD'!B89</f>
        <v>0</v>
      </c>
      <c r="C89" s="140"/>
      <c r="D89" s="140"/>
      <c r="E89" s="140"/>
      <c r="F89" s="140"/>
      <c r="G89" s="140"/>
      <c r="H89" s="36">
        <f t="shared" si="3"/>
        <v>0</v>
      </c>
      <c r="I89" s="36" t="str">
        <f t="shared" si="4"/>
        <v>-</v>
      </c>
    </row>
    <row r="90" spans="1:9">
      <c r="A90" s="26">
        <f>+'T2 Y T3. PROBLEMA-POTENCIALIDAD'!A90</f>
        <v>0</v>
      </c>
      <c r="B90" s="26">
        <f>+'T2 Y T3. PROBLEMA-POTENCIALIDAD'!B90</f>
        <v>0</v>
      </c>
      <c r="C90" s="140"/>
      <c r="D90" s="140"/>
      <c r="E90" s="140"/>
      <c r="F90" s="140"/>
      <c r="G90" s="140"/>
      <c r="H90" s="36">
        <f t="shared" si="3"/>
        <v>0</v>
      </c>
      <c r="I90" s="36" t="str">
        <f t="shared" si="4"/>
        <v>-</v>
      </c>
    </row>
    <row r="91" spans="1:9">
      <c r="A91" s="26">
        <f>+'T2 Y T3. PROBLEMA-POTENCIALIDAD'!A91</f>
        <v>0</v>
      </c>
      <c r="B91" s="26">
        <f>+'T2 Y T3. PROBLEMA-POTENCIALIDAD'!B91</f>
        <v>0</v>
      </c>
      <c r="C91" s="140"/>
      <c r="D91" s="140"/>
      <c r="E91" s="140"/>
      <c r="F91" s="140"/>
      <c r="G91" s="140"/>
      <c r="H91" s="36">
        <f t="shared" si="3"/>
        <v>0</v>
      </c>
      <c r="I91" s="36" t="str">
        <f t="shared" si="4"/>
        <v>-</v>
      </c>
    </row>
    <row r="92" spans="1:9">
      <c r="A92" s="26">
        <f>+'T2 Y T3. PROBLEMA-POTENCIALIDAD'!A92</f>
        <v>0</v>
      </c>
      <c r="B92" s="26">
        <f>+'T2 Y T3. PROBLEMA-POTENCIALIDAD'!B92</f>
        <v>0</v>
      </c>
      <c r="C92" s="140"/>
      <c r="D92" s="140"/>
      <c r="E92" s="140"/>
      <c r="F92" s="140"/>
      <c r="G92" s="140"/>
      <c r="H92" s="36">
        <f t="shared" si="3"/>
        <v>0</v>
      </c>
      <c r="I92" s="36" t="str">
        <f t="shared" si="4"/>
        <v>-</v>
      </c>
    </row>
    <row r="93" spans="1:9">
      <c r="A93" s="26">
        <f>+'T2 Y T3. PROBLEMA-POTENCIALIDAD'!A93</f>
        <v>0</v>
      </c>
      <c r="B93" s="26">
        <f>+'T2 Y T3. PROBLEMA-POTENCIALIDAD'!B93</f>
        <v>0</v>
      </c>
      <c r="C93" s="140"/>
      <c r="D93" s="140"/>
      <c r="E93" s="140"/>
      <c r="F93" s="140"/>
      <c r="G93" s="140"/>
      <c r="H93" s="36">
        <f t="shared" si="3"/>
        <v>0</v>
      </c>
      <c r="I93" s="36" t="str">
        <f t="shared" si="4"/>
        <v>-</v>
      </c>
    </row>
    <row r="94" spans="1:9">
      <c r="A94" s="26">
        <f>+'T2 Y T3. PROBLEMA-POTENCIALIDAD'!A94</f>
        <v>0</v>
      </c>
      <c r="B94" s="26">
        <f>+'T2 Y T3. PROBLEMA-POTENCIALIDAD'!B94</f>
        <v>0</v>
      </c>
      <c r="C94" s="140"/>
      <c r="D94" s="140"/>
      <c r="E94" s="140"/>
      <c r="F94" s="140"/>
      <c r="G94" s="140"/>
      <c r="H94" s="36">
        <f t="shared" si="3"/>
        <v>0</v>
      </c>
      <c r="I94" s="36" t="str">
        <f t="shared" si="4"/>
        <v>-</v>
      </c>
    </row>
    <row r="95" spans="1:9">
      <c r="A95" s="26">
        <f>+'T2 Y T3. PROBLEMA-POTENCIALIDAD'!A95</f>
        <v>0</v>
      </c>
      <c r="B95" s="26">
        <f>+'T2 Y T3. PROBLEMA-POTENCIALIDAD'!B95</f>
        <v>0</v>
      </c>
      <c r="C95" s="140"/>
      <c r="D95" s="140"/>
      <c r="E95" s="140"/>
      <c r="F95" s="140"/>
      <c r="G95" s="140"/>
      <c r="H95" s="36">
        <f t="shared" si="3"/>
        <v>0</v>
      </c>
      <c r="I95" s="36" t="str">
        <f t="shared" si="4"/>
        <v>-</v>
      </c>
    </row>
    <row r="96" spans="1:9">
      <c r="A96" s="26">
        <f>+'T2 Y T3. PROBLEMA-POTENCIALIDAD'!A96</f>
        <v>0</v>
      </c>
      <c r="B96" s="26">
        <f>+'T2 Y T3. PROBLEMA-POTENCIALIDAD'!B96</f>
        <v>0</v>
      </c>
      <c r="C96" s="140"/>
      <c r="D96" s="140"/>
      <c r="E96" s="140"/>
      <c r="F96" s="140"/>
      <c r="G96" s="140"/>
      <c r="H96" s="36">
        <f t="shared" si="3"/>
        <v>0</v>
      </c>
      <c r="I96" s="36" t="str">
        <f t="shared" si="4"/>
        <v>-</v>
      </c>
    </row>
    <row r="97" spans="1:9">
      <c r="A97" s="26">
        <f>+'T2 Y T3. PROBLEMA-POTENCIALIDAD'!A97</f>
        <v>0</v>
      </c>
      <c r="B97" s="26">
        <f>+'T2 Y T3. PROBLEMA-POTENCIALIDAD'!B97</f>
        <v>0</v>
      </c>
      <c r="C97" s="140"/>
      <c r="D97" s="140"/>
      <c r="E97" s="140"/>
      <c r="F97" s="140"/>
      <c r="G97" s="140"/>
      <c r="H97" s="36">
        <f t="shared" si="3"/>
        <v>0</v>
      </c>
      <c r="I97" s="36" t="str">
        <f t="shared" si="4"/>
        <v>-</v>
      </c>
    </row>
    <row r="98" spans="1:9">
      <c r="A98" s="26">
        <f>+'T2 Y T3. PROBLEMA-POTENCIALIDAD'!A98</f>
        <v>0</v>
      </c>
      <c r="B98" s="26">
        <f>+'T2 Y T3. PROBLEMA-POTENCIALIDAD'!B98</f>
        <v>0</v>
      </c>
      <c r="C98" s="140"/>
      <c r="D98" s="140"/>
      <c r="E98" s="140"/>
      <c r="F98" s="140"/>
      <c r="G98" s="140"/>
      <c r="H98" s="36">
        <f t="shared" si="3"/>
        <v>0</v>
      </c>
      <c r="I98" s="36" t="str">
        <f t="shared" si="4"/>
        <v>-</v>
      </c>
    </row>
    <row r="99" spans="1:9">
      <c r="A99" s="26">
        <f>+'T2 Y T3. PROBLEMA-POTENCIALIDAD'!A99</f>
        <v>0</v>
      </c>
      <c r="B99" s="26">
        <f>+'T2 Y T3. PROBLEMA-POTENCIALIDAD'!B99</f>
        <v>0</v>
      </c>
      <c r="C99" s="140"/>
      <c r="D99" s="140"/>
      <c r="E99" s="140"/>
      <c r="F99" s="140"/>
      <c r="G99" s="140"/>
      <c r="H99" s="36">
        <f t="shared" si="3"/>
        <v>0</v>
      </c>
      <c r="I99" s="36" t="str">
        <f t="shared" si="4"/>
        <v>-</v>
      </c>
    </row>
    <row r="100" spans="1:9">
      <c r="A100" s="26">
        <f>+'T2 Y T3. PROBLEMA-POTENCIALIDAD'!A100</f>
        <v>0</v>
      </c>
      <c r="B100" s="26">
        <f>+'T2 Y T3. PROBLEMA-POTENCIALIDAD'!B100</f>
        <v>0</v>
      </c>
      <c r="C100" s="140"/>
      <c r="D100" s="140"/>
      <c r="E100" s="140"/>
      <c r="F100" s="140"/>
      <c r="G100" s="140"/>
      <c r="H100" s="36">
        <f t="shared" si="3"/>
        <v>0</v>
      </c>
      <c r="I100" s="36" t="str">
        <f t="shared" si="4"/>
        <v>-</v>
      </c>
    </row>
    <row r="101" spans="1:9">
      <c r="A101" s="26">
        <f>+'T2 Y T3. PROBLEMA-POTENCIALIDAD'!A101</f>
        <v>0</v>
      </c>
      <c r="B101" s="26">
        <f>+'T2 Y T3. PROBLEMA-POTENCIALIDAD'!B101</f>
        <v>0</v>
      </c>
      <c r="C101" s="140"/>
      <c r="D101" s="140"/>
      <c r="E101" s="140"/>
      <c r="F101" s="140"/>
      <c r="G101" s="140"/>
      <c r="H101" s="36">
        <f t="shared" si="3"/>
        <v>0</v>
      </c>
      <c r="I101" s="36" t="str">
        <f t="shared" si="4"/>
        <v>-</v>
      </c>
    </row>
    <row r="102" spans="1:9">
      <c r="A102" s="26">
        <f>+'T2 Y T3. PROBLEMA-POTENCIALIDAD'!A102</f>
        <v>0</v>
      </c>
      <c r="B102" s="26">
        <f>+'T2 Y T3. PROBLEMA-POTENCIALIDAD'!B102</f>
        <v>0</v>
      </c>
      <c r="C102" s="140"/>
      <c r="D102" s="140"/>
      <c r="E102" s="140"/>
      <c r="F102" s="140"/>
      <c r="G102" s="140"/>
      <c r="H102" s="36">
        <f t="shared" si="3"/>
        <v>0</v>
      </c>
      <c r="I102" s="36" t="str">
        <f t="shared" si="4"/>
        <v>-</v>
      </c>
    </row>
    <row r="103" spans="1:9">
      <c r="A103" s="26">
        <f>+'T2 Y T3. PROBLEMA-POTENCIALIDAD'!A103</f>
        <v>0</v>
      </c>
      <c r="B103" s="26">
        <f>+'T2 Y T3. PROBLEMA-POTENCIALIDAD'!B103</f>
        <v>0</v>
      </c>
      <c r="C103" s="140"/>
      <c r="D103" s="140"/>
      <c r="E103" s="140"/>
      <c r="F103" s="140"/>
      <c r="G103" s="140"/>
      <c r="H103" s="36">
        <f t="shared" si="3"/>
        <v>0</v>
      </c>
      <c r="I103" s="36" t="str">
        <f t="shared" si="4"/>
        <v>-</v>
      </c>
    </row>
    <row r="104" spans="1:9">
      <c r="A104" s="26">
        <f>+'T2 Y T3. PROBLEMA-POTENCIALIDAD'!A104</f>
        <v>0</v>
      </c>
      <c r="B104" s="26">
        <f>+'T2 Y T3. PROBLEMA-POTENCIALIDAD'!B104</f>
        <v>0</v>
      </c>
      <c r="C104" s="140"/>
      <c r="D104" s="140"/>
      <c r="E104" s="140"/>
      <c r="F104" s="140"/>
      <c r="G104" s="140"/>
      <c r="H104" s="36">
        <f t="shared" si="3"/>
        <v>0</v>
      </c>
      <c r="I104" s="36" t="str">
        <f t="shared" si="4"/>
        <v>-</v>
      </c>
    </row>
    <row r="105" spans="1:9">
      <c r="A105" s="26">
        <f>+'T2 Y T3. PROBLEMA-POTENCIALIDAD'!A105</f>
        <v>0</v>
      </c>
      <c r="B105" s="26">
        <f>+'T2 Y T3. PROBLEMA-POTENCIALIDAD'!B105</f>
        <v>0</v>
      </c>
      <c r="C105" s="140"/>
      <c r="D105" s="140"/>
      <c r="E105" s="140"/>
      <c r="F105" s="140"/>
      <c r="G105" s="140"/>
      <c r="H105" s="36">
        <f t="shared" si="3"/>
        <v>0</v>
      </c>
      <c r="I105" s="36" t="str">
        <f t="shared" si="4"/>
        <v>-</v>
      </c>
    </row>
    <row r="106" spans="1:9">
      <c r="A106" s="26">
        <f>+'T2 Y T3. PROBLEMA-POTENCIALIDAD'!A106</f>
        <v>0</v>
      </c>
      <c r="B106" s="26">
        <f>+'T2 Y T3. PROBLEMA-POTENCIALIDAD'!B106</f>
        <v>0</v>
      </c>
      <c r="C106" s="140"/>
      <c r="D106" s="140"/>
      <c r="E106" s="140"/>
      <c r="F106" s="140"/>
      <c r="G106" s="140"/>
      <c r="H106" s="36">
        <f t="shared" si="3"/>
        <v>0</v>
      </c>
      <c r="I106" s="36" t="str">
        <f t="shared" si="4"/>
        <v>-</v>
      </c>
    </row>
    <row r="107" spans="1:9">
      <c r="A107" s="26">
        <f>+'T2 Y T3. PROBLEMA-POTENCIALIDAD'!A107</f>
        <v>0</v>
      </c>
      <c r="B107" s="26">
        <f>+'T2 Y T3. PROBLEMA-POTENCIALIDAD'!B107</f>
        <v>0</v>
      </c>
      <c r="C107" s="140"/>
      <c r="D107" s="140"/>
      <c r="E107" s="140"/>
      <c r="F107" s="140"/>
      <c r="G107" s="140"/>
      <c r="H107" s="36">
        <f t="shared" si="3"/>
        <v>0</v>
      </c>
      <c r="I107" s="36" t="str">
        <f t="shared" si="4"/>
        <v>-</v>
      </c>
    </row>
    <row r="108" spans="1:9">
      <c r="A108" s="26">
        <f>+'T2 Y T3. PROBLEMA-POTENCIALIDAD'!A108</f>
        <v>0</v>
      </c>
      <c r="B108" s="26">
        <f>+'T2 Y T3. PROBLEMA-POTENCIALIDAD'!B108</f>
        <v>0</v>
      </c>
      <c r="C108" s="140"/>
      <c r="D108" s="140"/>
      <c r="E108" s="140"/>
      <c r="F108" s="140"/>
      <c r="G108" s="140"/>
      <c r="H108" s="36">
        <f t="shared" si="3"/>
        <v>0</v>
      </c>
      <c r="I108" s="36" t="str">
        <f t="shared" si="4"/>
        <v>-</v>
      </c>
    </row>
    <row r="109" spans="1:9">
      <c r="A109" s="26">
        <f>+'T2 Y T3. PROBLEMA-POTENCIALIDAD'!A109</f>
        <v>0</v>
      </c>
      <c r="B109" s="26">
        <f>+'T2 Y T3. PROBLEMA-POTENCIALIDAD'!B109</f>
        <v>0</v>
      </c>
      <c r="C109" s="140"/>
      <c r="D109" s="140"/>
      <c r="E109" s="140"/>
      <c r="F109" s="140"/>
      <c r="G109" s="140"/>
      <c r="H109" s="36">
        <f t="shared" si="3"/>
        <v>0</v>
      </c>
      <c r="I109" s="36" t="str">
        <f t="shared" si="4"/>
        <v>-</v>
      </c>
    </row>
    <row r="110" spans="1:9">
      <c r="A110" s="26">
        <f>+'T2 Y T3. PROBLEMA-POTENCIALIDAD'!A110</f>
        <v>0</v>
      </c>
      <c r="B110" s="26">
        <f>+'T2 Y T3. PROBLEMA-POTENCIALIDAD'!B110</f>
        <v>0</v>
      </c>
      <c r="C110" s="140"/>
      <c r="D110" s="140"/>
      <c r="E110" s="140"/>
      <c r="F110" s="140"/>
      <c r="G110" s="140"/>
      <c r="H110" s="36">
        <f t="shared" si="3"/>
        <v>0</v>
      </c>
      <c r="I110" s="36" t="str">
        <f t="shared" si="4"/>
        <v>-</v>
      </c>
    </row>
    <row r="111" spans="1:9">
      <c r="A111" s="26">
        <f>+'T2 Y T3. PROBLEMA-POTENCIALIDAD'!A111</f>
        <v>0</v>
      </c>
      <c r="B111" s="26">
        <f>+'T2 Y T3. PROBLEMA-POTENCIALIDAD'!B111</f>
        <v>0</v>
      </c>
      <c r="C111" s="140"/>
      <c r="D111" s="140"/>
      <c r="E111" s="140"/>
      <c r="F111" s="140"/>
      <c r="G111" s="140"/>
      <c r="H111" s="36">
        <f t="shared" si="3"/>
        <v>0</v>
      </c>
      <c r="I111" s="36" t="str">
        <f t="shared" si="4"/>
        <v>-</v>
      </c>
    </row>
    <row r="112" spans="1:9">
      <c r="A112" s="26">
        <f>+'T2 Y T3. PROBLEMA-POTENCIALIDAD'!A112</f>
        <v>0</v>
      </c>
      <c r="B112" s="26">
        <f>+'T2 Y T3. PROBLEMA-POTENCIALIDAD'!B112</f>
        <v>0</v>
      </c>
      <c r="C112" s="140"/>
      <c r="D112" s="140"/>
      <c r="E112" s="140"/>
      <c r="F112" s="140"/>
      <c r="G112" s="140"/>
      <c r="H112" s="36">
        <f t="shared" si="3"/>
        <v>0</v>
      </c>
      <c r="I112" s="36" t="str">
        <f t="shared" si="4"/>
        <v>-</v>
      </c>
    </row>
    <row r="113" spans="1:9">
      <c r="A113" s="26">
        <f>+'T2 Y T3. PROBLEMA-POTENCIALIDAD'!A113</f>
        <v>0</v>
      </c>
      <c r="B113" s="26">
        <f>+'T2 Y T3. PROBLEMA-POTENCIALIDAD'!B113</f>
        <v>0</v>
      </c>
      <c r="C113" s="140"/>
      <c r="D113" s="140"/>
      <c r="E113" s="140"/>
      <c r="F113" s="140"/>
      <c r="G113" s="140"/>
      <c r="H113" s="36">
        <f t="shared" si="3"/>
        <v>0</v>
      </c>
      <c r="I113" s="36" t="str">
        <f t="shared" si="4"/>
        <v>-</v>
      </c>
    </row>
    <row r="114" spans="1:9">
      <c r="A114" s="26">
        <f>+'T2 Y T3. PROBLEMA-POTENCIALIDAD'!A114</f>
        <v>0</v>
      </c>
      <c r="B114" s="26">
        <f>+'T2 Y T3. PROBLEMA-POTENCIALIDAD'!B114</f>
        <v>0</v>
      </c>
      <c r="C114" s="140"/>
      <c r="D114" s="140"/>
      <c r="E114" s="140"/>
      <c r="F114" s="140"/>
      <c r="G114" s="140"/>
      <c r="H114" s="36">
        <f t="shared" si="3"/>
        <v>0</v>
      </c>
      <c r="I114" s="36" t="str">
        <f t="shared" si="4"/>
        <v>-</v>
      </c>
    </row>
    <row r="115" spans="1:9">
      <c r="A115" s="26">
        <f>+'T2 Y T3. PROBLEMA-POTENCIALIDAD'!A115</f>
        <v>0</v>
      </c>
      <c r="B115" s="26">
        <f>+'T2 Y T3. PROBLEMA-POTENCIALIDAD'!B115</f>
        <v>0</v>
      </c>
      <c r="C115" s="140"/>
      <c r="D115" s="140"/>
      <c r="E115" s="140"/>
      <c r="F115" s="140"/>
      <c r="G115" s="140"/>
      <c r="H115" s="36">
        <f t="shared" si="3"/>
        <v>0</v>
      </c>
      <c r="I115" s="36" t="str">
        <f t="shared" si="4"/>
        <v>-</v>
      </c>
    </row>
    <row r="116" spans="1:9">
      <c r="A116" s="26">
        <f>+'T2 Y T3. PROBLEMA-POTENCIALIDAD'!A116</f>
        <v>0</v>
      </c>
      <c r="B116" s="26">
        <f>+'T2 Y T3. PROBLEMA-POTENCIALIDAD'!B116</f>
        <v>0</v>
      </c>
      <c r="C116" s="140"/>
      <c r="D116" s="140"/>
      <c r="E116" s="140"/>
      <c r="F116" s="140"/>
      <c r="G116" s="140"/>
      <c r="H116" s="36">
        <f t="shared" si="3"/>
        <v>0</v>
      </c>
      <c r="I116" s="36" t="str">
        <f t="shared" si="4"/>
        <v>-</v>
      </c>
    </row>
    <row r="117" spans="1:9">
      <c r="A117" s="26">
        <f>+'T2 Y T3. PROBLEMA-POTENCIALIDAD'!A117</f>
        <v>0</v>
      </c>
      <c r="B117" s="26">
        <f>+'T2 Y T3. PROBLEMA-POTENCIALIDAD'!B117</f>
        <v>0</v>
      </c>
      <c r="C117" s="140"/>
      <c r="D117" s="140"/>
      <c r="E117" s="140"/>
      <c r="F117" s="140"/>
      <c r="G117" s="140"/>
      <c r="H117" s="36">
        <f t="shared" si="3"/>
        <v>0</v>
      </c>
      <c r="I117" s="36" t="str">
        <f t="shared" si="4"/>
        <v>-</v>
      </c>
    </row>
    <row r="118" spans="1:9">
      <c r="A118" s="26">
        <f>+'T2 Y T3. PROBLEMA-POTENCIALIDAD'!A118</f>
        <v>0</v>
      </c>
      <c r="B118" s="26">
        <f>+'T2 Y T3. PROBLEMA-POTENCIALIDAD'!B118</f>
        <v>0</v>
      </c>
      <c r="C118" s="140"/>
      <c r="D118" s="140"/>
      <c r="E118" s="140"/>
      <c r="F118" s="140"/>
      <c r="G118" s="140"/>
      <c r="H118" s="36">
        <f t="shared" si="3"/>
        <v>0</v>
      </c>
      <c r="I118" s="36" t="str">
        <f t="shared" si="4"/>
        <v>-</v>
      </c>
    </row>
    <row r="119" spans="1:9">
      <c r="A119" s="26">
        <f>+'T2 Y T3. PROBLEMA-POTENCIALIDAD'!A119</f>
        <v>0</v>
      </c>
      <c r="B119" s="26">
        <f>+'T2 Y T3. PROBLEMA-POTENCIALIDAD'!B119</f>
        <v>0</v>
      </c>
      <c r="C119" s="140"/>
      <c r="D119" s="140"/>
      <c r="E119" s="140"/>
      <c r="F119" s="140"/>
      <c r="G119" s="140"/>
      <c r="H119" s="36">
        <f t="shared" si="3"/>
        <v>0</v>
      </c>
      <c r="I119" s="36" t="str">
        <f t="shared" si="4"/>
        <v>-</v>
      </c>
    </row>
    <row r="120" spans="1:9">
      <c r="A120" s="26">
        <f>+'T2 Y T3. PROBLEMA-POTENCIALIDAD'!A120</f>
        <v>0</v>
      </c>
      <c r="B120" s="26">
        <f>+'T2 Y T3. PROBLEMA-POTENCIALIDAD'!B120</f>
        <v>0</v>
      </c>
      <c r="C120" s="140"/>
      <c r="D120" s="140"/>
      <c r="E120" s="140"/>
      <c r="F120" s="140"/>
      <c r="G120" s="140"/>
      <c r="H120" s="36">
        <f t="shared" si="3"/>
        <v>0</v>
      </c>
      <c r="I120" s="36" t="str">
        <f t="shared" si="4"/>
        <v>-</v>
      </c>
    </row>
    <row r="121" spans="1:9">
      <c r="A121" s="26">
        <f>+'T2 Y T3. PROBLEMA-POTENCIALIDAD'!A121</f>
        <v>0</v>
      </c>
      <c r="B121" s="26">
        <f>+'T2 Y T3. PROBLEMA-POTENCIALIDAD'!B121</f>
        <v>0</v>
      </c>
      <c r="C121" s="140"/>
      <c r="D121" s="140"/>
      <c r="E121" s="140"/>
      <c r="F121" s="140"/>
      <c r="G121" s="140"/>
      <c r="H121" s="36">
        <f t="shared" si="3"/>
        <v>0</v>
      </c>
      <c r="I121" s="36" t="str">
        <f t="shared" si="4"/>
        <v>-</v>
      </c>
    </row>
    <row r="122" spans="1:9">
      <c r="A122" s="26">
        <f>+'T2 Y T3. PROBLEMA-POTENCIALIDAD'!A122</f>
        <v>0</v>
      </c>
      <c r="B122" s="26">
        <f>+'T2 Y T3. PROBLEMA-POTENCIALIDAD'!B122</f>
        <v>0</v>
      </c>
      <c r="C122" s="140"/>
      <c r="D122" s="140"/>
      <c r="E122" s="140"/>
      <c r="F122" s="140"/>
      <c r="G122" s="140"/>
      <c r="H122" s="36">
        <f t="shared" si="3"/>
        <v>0</v>
      </c>
      <c r="I122" s="36" t="str">
        <f t="shared" si="4"/>
        <v>-</v>
      </c>
    </row>
    <row r="123" spans="1:9">
      <c r="A123" s="26">
        <f>+'T2 Y T3. PROBLEMA-POTENCIALIDAD'!A123</f>
        <v>0</v>
      </c>
      <c r="B123" s="26">
        <f>+'T2 Y T3. PROBLEMA-POTENCIALIDAD'!B123</f>
        <v>0</v>
      </c>
      <c r="C123" s="140"/>
      <c r="D123" s="140"/>
      <c r="E123" s="140"/>
      <c r="F123" s="140"/>
      <c r="G123" s="140"/>
      <c r="H123" s="36">
        <f t="shared" si="3"/>
        <v>0</v>
      </c>
      <c r="I123" s="36" t="str">
        <f t="shared" si="4"/>
        <v>-</v>
      </c>
    </row>
    <row r="124" spans="1:9">
      <c r="A124" s="26">
        <f>+'T2 Y T3. PROBLEMA-POTENCIALIDAD'!A124</f>
        <v>0</v>
      </c>
      <c r="B124" s="26">
        <f>+'T2 Y T3. PROBLEMA-POTENCIALIDAD'!B124</f>
        <v>0</v>
      </c>
      <c r="C124" s="140"/>
      <c r="D124" s="140"/>
      <c r="E124" s="140"/>
      <c r="F124" s="140"/>
      <c r="G124" s="140"/>
      <c r="H124" s="36">
        <f t="shared" si="3"/>
        <v>0</v>
      </c>
      <c r="I124" s="36" t="str">
        <f t="shared" si="4"/>
        <v>-</v>
      </c>
    </row>
    <row r="125" spans="1:9">
      <c r="A125" s="26">
        <f>+'T2 Y T3. PROBLEMA-POTENCIALIDAD'!A125</f>
        <v>0</v>
      </c>
      <c r="B125" s="26">
        <f>+'T2 Y T3. PROBLEMA-POTENCIALIDAD'!B125</f>
        <v>0</v>
      </c>
      <c r="C125" s="140"/>
      <c r="D125" s="140"/>
      <c r="E125" s="140"/>
      <c r="F125" s="140"/>
      <c r="G125" s="140"/>
      <c r="H125" s="36">
        <f t="shared" si="3"/>
        <v>0</v>
      </c>
      <c r="I125" s="36" t="str">
        <f t="shared" si="4"/>
        <v>-</v>
      </c>
    </row>
    <row r="126" spans="1:9">
      <c r="A126" s="26">
        <f>+'T2 Y T3. PROBLEMA-POTENCIALIDAD'!A126</f>
        <v>0</v>
      </c>
      <c r="B126" s="26">
        <f>+'T2 Y T3. PROBLEMA-POTENCIALIDAD'!B126</f>
        <v>0</v>
      </c>
      <c r="C126" s="140"/>
      <c r="D126" s="140"/>
      <c r="E126" s="140"/>
      <c r="F126" s="140"/>
      <c r="G126" s="140"/>
      <c r="H126" s="36">
        <f t="shared" si="3"/>
        <v>0</v>
      </c>
      <c r="I126" s="36" t="str">
        <f t="shared" si="4"/>
        <v>-</v>
      </c>
    </row>
    <row r="127" spans="1:9">
      <c r="A127" s="26">
        <f>+'T2 Y T3. PROBLEMA-POTENCIALIDAD'!A127</f>
        <v>0</v>
      </c>
      <c r="B127" s="26">
        <f>+'T2 Y T3. PROBLEMA-POTENCIALIDAD'!B127</f>
        <v>0</v>
      </c>
      <c r="C127" s="140"/>
      <c r="D127" s="140"/>
      <c r="E127" s="140"/>
      <c r="F127" s="140"/>
      <c r="G127" s="140"/>
      <c r="H127" s="36">
        <f t="shared" si="3"/>
        <v>0</v>
      </c>
      <c r="I127" s="36" t="str">
        <f t="shared" si="4"/>
        <v>-</v>
      </c>
    </row>
    <row r="128" spans="1:9">
      <c r="A128" s="26">
        <f>+'T2 Y T3. PROBLEMA-POTENCIALIDAD'!A128</f>
        <v>0</v>
      </c>
      <c r="B128" s="26">
        <f>+'T2 Y T3. PROBLEMA-POTENCIALIDAD'!B128</f>
        <v>0</v>
      </c>
      <c r="C128" s="140"/>
      <c r="D128" s="140"/>
      <c r="E128" s="140"/>
      <c r="F128" s="140"/>
      <c r="G128" s="140"/>
      <c r="H128" s="36">
        <f t="shared" si="3"/>
        <v>0</v>
      </c>
      <c r="I128" s="36" t="str">
        <f t="shared" si="4"/>
        <v>-</v>
      </c>
    </row>
    <row r="129" spans="1:9">
      <c r="A129" s="26">
        <f>+'T2 Y T3. PROBLEMA-POTENCIALIDAD'!A129</f>
        <v>0</v>
      </c>
      <c r="B129" s="26">
        <f>+'T2 Y T3. PROBLEMA-POTENCIALIDAD'!B129</f>
        <v>0</v>
      </c>
      <c r="C129" s="140"/>
      <c r="D129" s="140"/>
      <c r="E129" s="140"/>
      <c r="F129" s="140"/>
      <c r="G129" s="140"/>
      <c r="H129" s="36">
        <f t="shared" si="3"/>
        <v>0</v>
      </c>
      <c r="I129" s="36" t="str">
        <f t="shared" si="4"/>
        <v>-</v>
      </c>
    </row>
    <row r="130" spans="1:9">
      <c r="A130" s="26">
        <f>+'T2 Y T3. PROBLEMA-POTENCIALIDAD'!A130</f>
        <v>0</v>
      </c>
      <c r="B130" s="26">
        <f>+'T2 Y T3. PROBLEMA-POTENCIALIDAD'!B130</f>
        <v>0</v>
      </c>
      <c r="C130" s="140"/>
      <c r="D130" s="140"/>
      <c r="E130" s="140"/>
      <c r="F130" s="140"/>
      <c r="G130" s="140"/>
      <c r="H130" s="36">
        <f t="shared" si="3"/>
        <v>0</v>
      </c>
      <c r="I130" s="36" t="str">
        <f t="shared" si="4"/>
        <v>-</v>
      </c>
    </row>
    <row r="131" spans="1:9">
      <c r="A131" s="26">
        <f>+'T2 Y T3. PROBLEMA-POTENCIALIDAD'!A131</f>
        <v>0</v>
      </c>
      <c r="B131" s="26">
        <f>+'T2 Y T3. PROBLEMA-POTENCIALIDAD'!B131</f>
        <v>0</v>
      </c>
      <c r="C131" s="140"/>
      <c r="D131" s="140"/>
      <c r="E131" s="140"/>
      <c r="F131" s="140"/>
      <c r="G131" s="140"/>
      <c r="H131" s="36">
        <f t="shared" si="3"/>
        <v>0</v>
      </c>
      <c r="I131" s="36" t="str">
        <f t="shared" si="4"/>
        <v>-</v>
      </c>
    </row>
    <row r="132" spans="1:9">
      <c r="A132" s="26">
        <f>+'T2 Y T3. PROBLEMA-POTENCIALIDAD'!A132</f>
        <v>0</v>
      </c>
      <c r="B132" s="26">
        <f>+'T2 Y T3. PROBLEMA-POTENCIALIDAD'!B132</f>
        <v>0</v>
      </c>
      <c r="C132" s="140"/>
      <c r="D132" s="140"/>
      <c r="E132" s="140"/>
      <c r="F132" s="140"/>
      <c r="G132" s="140"/>
      <c r="H132" s="36">
        <f t="shared" ref="H132:H195" si="5">IF(SUM(C132:G132)&lt;=100, SUM(C132:G132), "ERROR:La sumatoria debe ser menor o igual a 100")</f>
        <v>0</v>
      </c>
      <c r="I132" s="36" t="str">
        <f t="shared" si="4"/>
        <v>-</v>
      </c>
    </row>
    <row r="133" spans="1:9">
      <c r="A133" s="26">
        <f>+'T2 Y T3. PROBLEMA-POTENCIALIDAD'!A133</f>
        <v>0</v>
      </c>
      <c r="B133" s="26">
        <f>+'T2 Y T3. PROBLEMA-POTENCIALIDAD'!B133</f>
        <v>0</v>
      </c>
      <c r="C133" s="140"/>
      <c r="D133" s="140"/>
      <c r="E133" s="140"/>
      <c r="F133" s="140"/>
      <c r="G133" s="140"/>
      <c r="H133" s="36">
        <f t="shared" si="5"/>
        <v>0</v>
      </c>
      <c r="I133" s="36" t="str">
        <f t="shared" ref="I133:I196" si="6">IF(H133=0,"-",IF(H133&lt;33,"BAJA",IF(H133&lt;=66,"MEDIA","ALTA")))</f>
        <v>-</v>
      </c>
    </row>
    <row r="134" spans="1:9">
      <c r="A134" s="26">
        <f>+'T2 Y T3. PROBLEMA-POTENCIALIDAD'!A134</f>
        <v>0</v>
      </c>
      <c r="B134" s="26">
        <f>+'T2 Y T3. PROBLEMA-POTENCIALIDAD'!B134</f>
        <v>0</v>
      </c>
      <c r="C134" s="140"/>
      <c r="D134" s="140"/>
      <c r="E134" s="140"/>
      <c r="F134" s="140"/>
      <c r="G134" s="140"/>
      <c r="H134" s="36">
        <f t="shared" si="5"/>
        <v>0</v>
      </c>
      <c r="I134" s="36" t="str">
        <f t="shared" si="6"/>
        <v>-</v>
      </c>
    </row>
    <row r="135" spans="1:9">
      <c r="A135" s="26">
        <f>+'T2 Y T3. PROBLEMA-POTENCIALIDAD'!A135</f>
        <v>0</v>
      </c>
      <c r="B135" s="26">
        <f>+'T2 Y T3. PROBLEMA-POTENCIALIDAD'!B135</f>
        <v>0</v>
      </c>
      <c r="C135" s="140"/>
      <c r="D135" s="140"/>
      <c r="E135" s="140"/>
      <c r="F135" s="140"/>
      <c r="G135" s="140"/>
      <c r="H135" s="36">
        <f t="shared" si="5"/>
        <v>0</v>
      </c>
      <c r="I135" s="36" t="str">
        <f t="shared" si="6"/>
        <v>-</v>
      </c>
    </row>
    <row r="136" spans="1:9">
      <c r="A136" s="26">
        <f>+'T2 Y T3. PROBLEMA-POTENCIALIDAD'!A136</f>
        <v>0</v>
      </c>
      <c r="B136" s="26">
        <f>+'T2 Y T3. PROBLEMA-POTENCIALIDAD'!B136</f>
        <v>0</v>
      </c>
      <c r="C136" s="140"/>
      <c r="D136" s="140"/>
      <c r="E136" s="140"/>
      <c r="F136" s="140"/>
      <c r="G136" s="140"/>
      <c r="H136" s="36">
        <f t="shared" si="5"/>
        <v>0</v>
      </c>
      <c r="I136" s="36" t="str">
        <f t="shared" si="6"/>
        <v>-</v>
      </c>
    </row>
    <row r="137" spans="1:9">
      <c r="A137" s="26">
        <f>+'T2 Y T3. PROBLEMA-POTENCIALIDAD'!A137</f>
        <v>0</v>
      </c>
      <c r="B137" s="26">
        <f>+'T2 Y T3. PROBLEMA-POTENCIALIDAD'!B137</f>
        <v>0</v>
      </c>
      <c r="C137" s="140"/>
      <c r="D137" s="140"/>
      <c r="E137" s="140"/>
      <c r="F137" s="140"/>
      <c r="G137" s="140"/>
      <c r="H137" s="36">
        <f t="shared" si="5"/>
        <v>0</v>
      </c>
      <c r="I137" s="36" t="str">
        <f t="shared" si="6"/>
        <v>-</v>
      </c>
    </row>
    <row r="138" spans="1:9">
      <c r="A138" s="26">
        <f>+'T2 Y T3. PROBLEMA-POTENCIALIDAD'!A138</f>
        <v>0</v>
      </c>
      <c r="B138" s="26">
        <f>+'T2 Y T3. PROBLEMA-POTENCIALIDAD'!B138</f>
        <v>0</v>
      </c>
      <c r="C138" s="140"/>
      <c r="D138" s="140"/>
      <c r="E138" s="140"/>
      <c r="F138" s="140"/>
      <c r="G138" s="140"/>
      <c r="H138" s="36">
        <f t="shared" si="5"/>
        <v>0</v>
      </c>
      <c r="I138" s="36" t="str">
        <f t="shared" si="6"/>
        <v>-</v>
      </c>
    </row>
    <row r="139" spans="1:9">
      <c r="A139" s="26">
        <f>+'T2 Y T3. PROBLEMA-POTENCIALIDAD'!A139</f>
        <v>0</v>
      </c>
      <c r="B139" s="26">
        <f>+'T2 Y T3. PROBLEMA-POTENCIALIDAD'!B139</f>
        <v>0</v>
      </c>
      <c r="C139" s="140"/>
      <c r="D139" s="140"/>
      <c r="E139" s="140"/>
      <c r="F139" s="140"/>
      <c r="G139" s="140"/>
      <c r="H139" s="36">
        <f t="shared" si="5"/>
        <v>0</v>
      </c>
      <c r="I139" s="36" t="str">
        <f t="shared" si="6"/>
        <v>-</v>
      </c>
    </row>
    <row r="140" spans="1:9">
      <c r="A140" s="26">
        <f>+'T2 Y T3. PROBLEMA-POTENCIALIDAD'!A140</f>
        <v>0</v>
      </c>
      <c r="B140" s="26">
        <f>+'T2 Y T3. PROBLEMA-POTENCIALIDAD'!B140</f>
        <v>0</v>
      </c>
      <c r="C140" s="140"/>
      <c r="D140" s="140"/>
      <c r="E140" s="140"/>
      <c r="F140" s="140"/>
      <c r="G140" s="140"/>
      <c r="H140" s="36">
        <f t="shared" si="5"/>
        <v>0</v>
      </c>
      <c r="I140" s="36" t="str">
        <f t="shared" si="6"/>
        <v>-</v>
      </c>
    </row>
    <row r="141" spans="1:9">
      <c r="A141" s="26">
        <f>+'T2 Y T3. PROBLEMA-POTENCIALIDAD'!A141</f>
        <v>0</v>
      </c>
      <c r="B141" s="26">
        <f>+'T2 Y T3. PROBLEMA-POTENCIALIDAD'!B141</f>
        <v>0</v>
      </c>
      <c r="C141" s="140"/>
      <c r="D141" s="140"/>
      <c r="E141" s="140"/>
      <c r="F141" s="140"/>
      <c r="G141" s="140"/>
      <c r="H141" s="36">
        <f t="shared" si="5"/>
        <v>0</v>
      </c>
      <c r="I141" s="36" t="str">
        <f t="shared" si="6"/>
        <v>-</v>
      </c>
    </row>
    <row r="142" spans="1:9">
      <c r="A142" s="26">
        <f>+'T2 Y T3. PROBLEMA-POTENCIALIDAD'!A142</f>
        <v>0</v>
      </c>
      <c r="B142" s="26">
        <f>+'T2 Y T3. PROBLEMA-POTENCIALIDAD'!B142</f>
        <v>0</v>
      </c>
      <c r="C142" s="140"/>
      <c r="D142" s="140"/>
      <c r="E142" s="140"/>
      <c r="F142" s="140"/>
      <c r="G142" s="140"/>
      <c r="H142" s="36">
        <f t="shared" si="5"/>
        <v>0</v>
      </c>
      <c r="I142" s="36" t="str">
        <f t="shared" si="6"/>
        <v>-</v>
      </c>
    </row>
    <row r="143" spans="1:9">
      <c r="A143" s="26">
        <f>+'T2 Y T3. PROBLEMA-POTENCIALIDAD'!A143</f>
        <v>0</v>
      </c>
      <c r="B143" s="26">
        <f>+'T2 Y T3. PROBLEMA-POTENCIALIDAD'!B143</f>
        <v>0</v>
      </c>
      <c r="C143" s="140"/>
      <c r="D143" s="140"/>
      <c r="E143" s="140"/>
      <c r="F143" s="140"/>
      <c r="G143" s="140"/>
      <c r="H143" s="36">
        <f t="shared" si="5"/>
        <v>0</v>
      </c>
      <c r="I143" s="36" t="str">
        <f t="shared" si="6"/>
        <v>-</v>
      </c>
    </row>
    <row r="144" spans="1:9">
      <c r="A144" s="26">
        <f>+'T2 Y T3. PROBLEMA-POTENCIALIDAD'!A144</f>
        <v>0</v>
      </c>
      <c r="B144" s="26">
        <f>+'T2 Y T3. PROBLEMA-POTENCIALIDAD'!B144</f>
        <v>0</v>
      </c>
      <c r="C144" s="140"/>
      <c r="D144" s="140"/>
      <c r="E144" s="140"/>
      <c r="F144" s="140"/>
      <c r="G144" s="140"/>
      <c r="H144" s="36">
        <f t="shared" si="5"/>
        <v>0</v>
      </c>
      <c r="I144" s="36" t="str">
        <f t="shared" si="6"/>
        <v>-</v>
      </c>
    </row>
    <row r="145" spans="1:9">
      <c r="A145" s="26">
        <f>+'T2 Y T3. PROBLEMA-POTENCIALIDAD'!A145</f>
        <v>0</v>
      </c>
      <c r="B145" s="26">
        <f>+'T2 Y T3. PROBLEMA-POTENCIALIDAD'!B145</f>
        <v>0</v>
      </c>
      <c r="C145" s="140"/>
      <c r="D145" s="140"/>
      <c r="E145" s="140"/>
      <c r="F145" s="140"/>
      <c r="G145" s="140"/>
      <c r="H145" s="36">
        <f t="shared" si="5"/>
        <v>0</v>
      </c>
      <c r="I145" s="36" t="str">
        <f t="shared" si="6"/>
        <v>-</v>
      </c>
    </row>
    <row r="146" spans="1:9">
      <c r="A146" s="26">
        <f>+'T2 Y T3. PROBLEMA-POTENCIALIDAD'!A146</f>
        <v>0</v>
      </c>
      <c r="B146" s="26">
        <f>+'T2 Y T3. PROBLEMA-POTENCIALIDAD'!B146</f>
        <v>0</v>
      </c>
      <c r="C146" s="140"/>
      <c r="D146" s="140"/>
      <c r="E146" s="140"/>
      <c r="F146" s="140"/>
      <c r="G146" s="140"/>
      <c r="H146" s="36">
        <f t="shared" si="5"/>
        <v>0</v>
      </c>
      <c r="I146" s="36" t="str">
        <f t="shared" si="6"/>
        <v>-</v>
      </c>
    </row>
    <row r="147" spans="1:9">
      <c r="A147" s="26">
        <f>+'T2 Y T3. PROBLEMA-POTENCIALIDAD'!A147</f>
        <v>0</v>
      </c>
      <c r="B147" s="26">
        <f>+'T2 Y T3. PROBLEMA-POTENCIALIDAD'!B147</f>
        <v>0</v>
      </c>
      <c r="C147" s="140"/>
      <c r="D147" s="140"/>
      <c r="E147" s="140"/>
      <c r="F147" s="140"/>
      <c r="G147" s="140"/>
      <c r="H147" s="36">
        <f t="shared" si="5"/>
        <v>0</v>
      </c>
      <c r="I147" s="36" t="str">
        <f t="shared" si="6"/>
        <v>-</v>
      </c>
    </row>
    <row r="148" spans="1:9">
      <c r="A148" s="26">
        <f>+'T2 Y T3. PROBLEMA-POTENCIALIDAD'!A148</f>
        <v>0</v>
      </c>
      <c r="B148" s="26">
        <f>+'T2 Y T3. PROBLEMA-POTENCIALIDAD'!B148</f>
        <v>0</v>
      </c>
      <c r="C148" s="140"/>
      <c r="D148" s="140"/>
      <c r="E148" s="140"/>
      <c r="F148" s="140"/>
      <c r="G148" s="140"/>
      <c r="H148" s="36">
        <f t="shared" si="5"/>
        <v>0</v>
      </c>
      <c r="I148" s="36" t="str">
        <f t="shared" si="6"/>
        <v>-</v>
      </c>
    </row>
    <row r="149" spans="1:9">
      <c r="A149" s="26">
        <f>+'T2 Y T3. PROBLEMA-POTENCIALIDAD'!A149</f>
        <v>0</v>
      </c>
      <c r="B149" s="26">
        <f>+'T2 Y T3. PROBLEMA-POTENCIALIDAD'!B149</f>
        <v>0</v>
      </c>
      <c r="C149" s="140"/>
      <c r="D149" s="140"/>
      <c r="E149" s="140"/>
      <c r="F149" s="140"/>
      <c r="G149" s="140"/>
      <c r="H149" s="36">
        <f t="shared" si="5"/>
        <v>0</v>
      </c>
      <c r="I149" s="36" t="str">
        <f t="shared" si="6"/>
        <v>-</v>
      </c>
    </row>
    <row r="150" spans="1:9">
      <c r="A150" s="26">
        <f>+'T2 Y T3. PROBLEMA-POTENCIALIDAD'!A150</f>
        <v>0</v>
      </c>
      <c r="B150" s="26">
        <f>+'T2 Y T3. PROBLEMA-POTENCIALIDAD'!B150</f>
        <v>0</v>
      </c>
      <c r="C150" s="140"/>
      <c r="D150" s="140"/>
      <c r="E150" s="140"/>
      <c r="F150" s="140"/>
      <c r="G150" s="140"/>
      <c r="H150" s="36">
        <f t="shared" si="5"/>
        <v>0</v>
      </c>
      <c r="I150" s="36" t="str">
        <f t="shared" si="6"/>
        <v>-</v>
      </c>
    </row>
    <row r="151" spans="1:9">
      <c r="A151" s="26">
        <f>+'T2 Y T3. PROBLEMA-POTENCIALIDAD'!A151</f>
        <v>0</v>
      </c>
      <c r="B151" s="26">
        <f>+'T2 Y T3. PROBLEMA-POTENCIALIDAD'!B151</f>
        <v>0</v>
      </c>
      <c r="C151" s="140"/>
      <c r="D151" s="140"/>
      <c r="E151" s="140"/>
      <c r="F151" s="140"/>
      <c r="G151" s="140"/>
      <c r="H151" s="36">
        <f t="shared" si="5"/>
        <v>0</v>
      </c>
      <c r="I151" s="36" t="str">
        <f t="shared" si="6"/>
        <v>-</v>
      </c>
    </row>
    <row r="152" spans="1:9">
      <c r="A152" s="26">
        <f>+'T2 Y T3. PROBLEMA-POTENCIALIDAD'!A152</f>
        <v>0</v>
      </c>
      <c r="B152" s="26">
        <f>+'T2 Y T3. PROBLEMA-POTENCIALIDAD'!B152</f>
        <v>0</v>
      </c>
      <c r="C152" s="140"/>
      <c r="D152" s="140"/>
      <c r="E152" s="140"/>
      <c r="F152" s="140"/>
      <c r="G152" s="140"/>
      <c r="H152" s="36">
        <f t="shared" si="5"/>
        <v>0</v>
      </c>
      <c r="I152" s="36" t="str">
        <f t="shared" si="6"/>
        <v>-</v>
      </c>
    </row>
    <row r="153" spans="1:9">
      <c r="A153" s="26">
        <f>+'T2 Y T3. PROBLEMA-POTENCIALIDAD'!A153</f>
        <v>0</v>
      </c>
      <c r="B153" s="26">
        <f>+'T2 Y T3. PROBLEMA-POTENCIALIDAD'!B153</f>
        <v>0</v>
      </c>
      <c r="C153" s="140"/>
      <c r="D153" s="140"/>
      <c r="E153" s="140"/>
      <c r="F153" s="140"/>
      <c r="G153" s="140"/>
      <c r="H153" s="36">
        <f t="shared" si="5"/>
        <v>0</v>
      </c>
      <c r="I153" s="36" t="str">
        <f t="shared" si="6"/>
        <v>-</v>
      </c>
    </row>
    <row r="154" spans="1:9">
      <c r="A154" s="26">
        <f>+'T2 Y T3. PROBLEMA-POTENCIALIDAD'!A154</f>
        <v>0</v>
      </c>
      <c r="B154" s="26">
        <f>+'T2 Y T3. PROBLEMA-POTENCIALIDAD'!B154</f>
        <v>0</v>
      </c>
      <c r="C154" s="140"/>
      <c r="D154" s="140"/>
      <c r="E154" s="140"/>
      <c r="F154" s="140"/>
      <c r="G154" s="140"/>
      <c r="H154" s="36">
        <f t="shared" si="5"/>
        <v>0</v>
      </c>
      <c r="I154" s="36" t="str">
        <f t="shared" si="6"/>
        <v>-</v>
      </c>
    </row>
    <row r="155" spans="1:9">
      <c r="A155" s="26">
        <f>+'T2 Y T3. PROBLEMA-POTENCIALIDAD'!A155</f>
        <v>0</v>
      </c>
      <c r="B155" s="26">
        <f>+'T2 Y T3. PROBLEMA-POTENCIALIDAD'!B155</f>
        <v>0</v>
      </c>
      <c r="C155" s="140"/>
      <c r="D155" s="140"/>
      <c r="E155" s="140"/>
      <c r="F155" s="140"/>
      <c r="G155" s="140"/>
      <c r="H155" s="36">
        <f t="shared" si="5"/>
        <v>0</v>
      </c>
      <c r="I155" s="36" t="str">
        <f t="shared" si="6"/>
        <v>-</v>
      </c>
    </row>
    <row r="156" spans="1:9">
      <c r="A156" s="26">
        <f>+'T2 Y T3. PROBLEMA-POTENCIALIDAD'!A156</f>
        <v>0</v>
      </c>
      <c r="B156" s="26">
        <f>+'T2 Y T3. PROBLEMA-POTENCIALIDAD'!B156</f>
        <v>0</v>
      </c>
      <c r="C156" s="140"/>
      <c r="D156" s="140"/>
      <c r="E156" s="140"/>
      <c r="F156" s="140"/>
      <c r="G156" s="140"/>
      <c r="H156" s="36">
        <f t="shared" si="5"/>
        <v>0</v>
      </c>
      <c r="I156" s="36" t="str">
        <f t="shared" si="6"/>
        <v>-</v>
      </c>
    </row>
    <row r="157" spans="1:9">
      <c r="A157" s="26">
        <f>+'T2 Y T3. PROBLEMA-POTENCIALIDAD'!A157</f>
        <v>0</v>
      </c>
      <c r="B157" s="26">
        <f>+'T2 Y T3. PROBLEMA-POTENCIALIDAD'!B157</f>
        <v>0</v>
      </c>
      <c r="C157" s="140"/>
      <c r="D157" s="140"/>
      <c r="E157" s="140"/>
      <c r="F157" s="140"/>
      <c r="G157" s="140"/>
      <c r="H157" s="36">
        <f t="shared" si="5"/>
        <v>0</v>
      </c>
      <c r="I157" s="36" t="str">
        <f t="shared" si="6"/>
        <v>-</v>
      </c>
    </row>
    <row r="158" spans="1:9">
      <c r="A158" s="26">
        <f>+'T2 Y T3. PROBLEMA-POTENCIALIDAD'!A158</f>
        <v>0</v>
      </c>
      <c r="B158" s="26">
        <f>+'T2 Y T3. PROBLEMA-POTENCIALIDAD'!B158</f>
        <v>0</v>
      </c>
      <c r="C158" s="140"/>
      <c r="D158" s="140"/>
      <c r="E158" s="140"/>
      <c r="F158" s="140"/>
      <c r="G158" s="140"/>
      <c r="H158" s="36">
        <f t="shared" si="5"/>
        <v>0</v>
      </c>
      <c r="I158" s="36" t="str">
        <f t="shared" si="6"/>
        <v>-</v>
      </c>
    </row>
    <row r="159" spans="1:9">
      <c r="A159" s="26">
        <f>+'T2 Y T3. PROBLEMA-POTENCIALIDAD'!A159</f>
        <v>0</v>
      </c>
      <c r="B159" s="26">
        <f>+'T2 Y T3. PROBLEMA-POTENCIALIDAD'!B159</f>
        <v>0</v>
      </c>
      <c r="C159" s="140"/>
      <c r="D159" s="140"/>
      <c r="E159" s="140"/>
      <c r="F159" s="140"/>
      <c r="G159" s="140"/>
      <c r="H159" s="36">
        <f t="shared" si="5"/>
        <v>0</v>
      </c>
      <c r="I159" s="36" t="str">
        <f t="shared" si="6"/>
        <v>-</v>
      </c>
    </row>
    <row r="160" spans="1:9">
      <c r="A160" s="26">
        <f>+'T2 Y T3. PROBLEMA-POTENCIALIDAD'!A160</f>
        <v>0</v>
      </c>
      <c r="B160" s="26">
        <f>+'T2 Y T3. PROBLEMA-POTENCIALIDAD'!B160</f>
        <v>0</v>
      </c>
      <c r="C160" s="140"/>
      <c r="D160" s="140"/>
      <c r="E160" s="140"/>
      <c r="F160" s="140"/>
      <c r="G160" s="140"/>
      <c r="H160" s="36">
        <f t="shared" si="5"/>
        <v>0</v>
      </c>
      <c r="I160" s="36" t="str">
        <f t="shared" si="6"/>
        <v>-</v>
      </c>
    </row>
    <row r="161" spans="1:9">
      <c r="A161" s="26">
        <f>+'T2 Y T3. PROBLEMA-POTENCIALIDAD'!A161</f>
        <v>0</v>
      </c>
      <c r="B161" s="26">
        <f>+'T2 Y T3. PROBLEMA-POTENCIALIDAD'!B161</f>
        <v>0</v>
      </c>
      <c r="C161" s="140"/>
      <c r="D161" s="140"/>
      <c r="E161" s="140"/>
      <c r="F161" s="140"/>
      <c r="G161" s="140"/>
      <c r="H161" s="36">
        <f t="shared" si="5"/>
        <v>0</v>
      </c>
      <c r="I161" s="36" t="str">
        <f t="shared" si="6"/>
        <v>-</v>
      </c>
    </row>
    <row r="162" spans="1:9">
      <c r="A162" s="26">
        <f>+'T2 Y T3. PROBLEMA-POTENCIALIDAD'!A162</f>
        <v>0</v>
      </c>
      <c r="B162" s="26">
        <f>+'T2 Y T3. PROBLEMA-POTENCIALIDAD'!B162</f>
        <v>0</v>
      </c>
      <c r="C162" s="140"/>
      <c r="D162" s="140"/>
      <c r="E162" s="140"/>
      <c r="F162" s="140"/>
      <c r="G162" s="140"/>
      <c r="H162" s="36">
        <f t="shared" si="5"/>
        <v>0</v>
      </c>
      <c r="I162" s="36" t="str">
        <f t="shared" si="6"/>
        <v>-</v>
      </c>
    </row>
    <row r="163" spans="1:9">
      <c r="A163" s="26">
        <f>+'T2 Y T3. PROBLEMA-POTENCIALIDAD'!A163</f>
        <v>0</v>
      </c>
      <c r="B163" s="26">
        <f>+'T2 Y T3. PROBLEMA-POTENCIALIDAD'!B163</f>
        <v>0</v>
      </c>
      <c r="C163" s="140"/>
      <c r="D163" s="140"/>
      <c r="E163" s="140"/>
      <c r="F163" s="140"/>
      <c r="G163" s="140"/>
      <c r="H163" s="36">
        <f t="shared" si="5"/>
        <v>0</v>
      </c>
      <c r="I163" s="36" t="str">
        <f t="shared" si="6"/>
        <v>-</v>
      </c>
    </row>
    <row r="164" spans="1:9">
      <c r="A164" s="26">
        <f>+'T2 Y T3. PROBLEMA-POTENCIALIDAD'!A164</f>
        <v>0</v>
      </c>
      <c r="B164" s="26">
        <f>+'T2 Y T3. PROBLEMA-POTENCIALIDAD'!B164</f>
        <v>0</v>
      </c>
      <c r="C164" s="140"/>
      <c r="D164" s="140"/>
      <c r="E164" s="140"/>
      <c r="F164" s="140"/>
      <c r="G164" s="140"/>
      <c r="H164" s="36">
        <f t="shared" si="5"/>
        <v>0</v>
      </c>
      <c r="I164" s="36" t="str">
        <f t="shared" si="6"/>
        <v>-</v>
      </c>
    </row>
    <row r="165" spans="1:9">
      <c r="A165" s="26">
        <f>+'T2 Y T3. PROBLEMA-POTENCIALIDAD'!A165</f>
        <v>0</v>
      </c>
      <c r="B165" s="26">
        <f>+'T2 Y T3. PROBLEMA-POTENCIALIDAD'!B165</f>
        <v>0</v>
      </c>
      <c r="C165" s="140"/>
      <c r="D165" s="140"/>
      <c r="E165" s="140"/>
      <c r="F165" s="140"/>
      <c r="G165" s="140"/>
      <c r="H165" s="36">
        <f t="shared" si="5"/>
        <v>0</v>
      </c>
      <c r="I165" s="36" t="str">
        <f t="shared" si="6"/>
        <v>-</v>
      </c>
    </row>
    <row r="166" spans="1:9">
      <c r="A166" s="26">
        <f>+'T2 Y T3. PROBLEMA-POTENCIALIDAD'!A166</f>
        <v>0</v>
      </c>
      <c r="B166" s="26">
        <f>+'T2 Y T3. PROBLEMA-POTENCIALIDAD'!B166</f>
        <v>0</v>
      </c>
      <c r="C166" s="140"/>
      <c r="D166" s="140"/>
      <c r="E166" s="140"/>
      <c r="F166" s="140"/>
      <c r="G166" s="140"/>
      <c r="H166" s="36">
        <f t="shared" si="5"/>
        <v>0</v>
      </c>
      <c r="I166" s="36" t="str">
        <f t="shared" si="6"/>
        <v>-</v>
      </c>
    </row>
    <row r="167" spans="1:9">
      <c r="A167" s="26">
        <f>+'T2 Y T3. PROBLEMA-POTENCIALIDAD'!A167</f>
        <v>0</v>
      </c>
      <c r="B167" s="26">
        <f>+'T2 Y T3. PROBLEMA-POTENCIALIDAD'!B167</f>
        <v>0</v>
      </c>
      <c r="C167" s="140"/>
      <c r="D167" s="140"/>
      <c r="E167" s="140"/>
      <c r="F167" s="140"/>
      <c r="G167" s="140"/>
      <c r="H167" s="36">
        <f t="shared" si="5"/>
        <v>0</v>
      </c>
      <c r="I167" s="36" t="str">
        <f t="shared" si="6"/>
        <v>-</v>
      </c>
    </row>
    <row r="168" spans="1:9">
      <c r="A168" s="26">
        <f>+'T2 Y T3. PROBLEMA-POTENCIALIDAD'!A168</f>
        <v>0</v>
      </c>
      <c r="B168" s="26">
        <f>+'T2 Y T3. PROBLEMA-POTENCIALIDAD'!B168</f>
        <v>0</v>
      </c>
      <c r="C168" s="140"/>
      <c r="D168" s="140"/>
      <c r="E168" s="140"/>
      <c r="F168" s="140"/>
      <c r="G168" s="140"/>
      <c r="H168" s="36">
        <f t="shared" si="5"/>
        <v>0</v>
      </c>
      <c r="I168" s="36" t="str">
        <f t="shared" si="6"/>
        <v>-</v>
      </c>
    </row>
    <row r="169" spans="1:9">
      <c r="A169" s="26">
        <f>+'T2 Y T3. PROBLEMA-POTENCIALIDAD'!A169</f>
        <v>0</v>
      </c>
      <c r="B169" s="26">
        <f>+'T2 Y T3. PROBLEMA-POTENCIALIDAD'!B169</f>
        <v>0</v>
      </c>
      <c r="C169" s="140"/>
      <c r="D169" s="140"/>
      <c r="E169" s="140"/>
      <c r="F169" s="140"/>
      <c r="G169" s="140"/>
      <c r="H169" s="36">
        <f t="shared" si="5"/>
        <v>0</v>
      </c>
      <c r="I169" s="36" t="str">
        <f t="shared" si="6"/>
        <v>-</v>
      </c>
    </row>
    <row r="170" spans="1:9">
      <c r="A170" s="26">
        <f>+'T2 Y T3. PROBLEMA-POTENCIALIDAD'!A170</f>
        <v>0</v>
      </c>
      <c r="B170" s="26">
        <f>+'T2 Y T3. PROBLEMA-POTENCIALIDAD'!B170</f>
        <v>0</v>
      </c>
      <c r="C170" s="140"/>
      <c r="D170" s="140"/>
      <c r="E170" s="140"/>
      <c r="F170" s="140"/>
      <c r="G170" s="140"/>
      <c r="H170" s="36">
        <f t="shared" si="5"/>
        <v>0</v>
      </c>
      <c r="I170" s="36" t="str">
        <f t="shared" si="6"/>
        <v>-</v>
      </c>
    </row>
    <row r="171" spans="1:9">
      <c r="A171" s="26">
        <f>+'T2 Y T3. PROBLEMA-POTENCIALIDAD'!A171</f>
        <v>0</v>
      </c>
      <c r="B171" s="26">
        <f>+'T2 Y T3. PROBLEMA-POTENCIALIDAD'!B171</f>
        <v>0</v>
      </c>
      <c r="C171" s="140"/>
      <c r="D171" s="140"/>
      <c r="E171" s="140"/>
      <c r="F171" s="140"/>
      <c r="G171" s="140"/>
      <c r="H171" s="36">
        <f t="shared" si="5"/>
        <v>0</v>
      </c>
      <c r="I171" s="36" t="str">
        <f t="shared" si="6"/>
        <v>-</v>
      </c>
    </row>
    <row r="172" spans="1:9">
      <c r="A172" s="26">
        <f>+'T2 Y T3. PROBLEMA-POTENCIALIDAD'!A172</f>
        <v>0</v>
      </c>
      <c r="B172" s="26">
        <f>+'T2 Y T3. PROBLEMA-POTENCIALIDAD'!B172</f>
        <v>0</v>
      </c>
      <c r="C172" s="140"/>
      <c r="D172" s="140"/>
      <c r="E172" s="140"/>
      <c r="F172" s="140"/>
      <c r="G172" s="140"/>
      <c r="H172" s="36">
        <f t="shared" si="5"/>
        <v>0</v>
      </c>
      <c r="I172" s="36" t="str">
        <f t="shared" si="6"/>
        <v>-</v>
      </c>
    </row>
    <row r="173" spans="1:9">
      <c r="A173" s="26">
        <f>+'T2 Y T3. PROBLEMA-POTENCIALIDAD'!A173</f>
        <v>0</v>
      </c>
      <c r="B173" s="26">
        <f>+'T2 Y T3. PROBLEMA-POTENCIALIDAD'!B173</f>
        <v>0</v>
      </c>
      <c r="C173" s="140"/>
      <c r="D173" s="140"/>
      <c r="E173" s="140"/>
      <c r="F173" s="140"/>
      <c r="G173" s="140"/>
      <c r="H173" s="36">
        <f t="shared" si="5"/>
        <v>0</v>
      </c>
      <c r="I173" s="36" t="str">
        <f t="shared" si="6"/>
        <v>-</v>
      </c>
    </row>
    <row r="174" spans="1:9">
      <c r="A174" s="26">
        <f>+'T2 Y T3. PROBLEMA-POTENCIALIDAD'!A174</f>
        <v>0</v>
      </c>
      <c r="B174" s="26">
        <f>+'T2 Y T3. PROBLEMA-POTENCIALIDAD'!B174</f>
        <v>0</v>
      </c>
      <c r="C174" s="140"/>
      <c r="D174" s="140"/>
      <c r="E174" s="140"/>
      <c r="F174" s="140"/>
      <c r="G174" s="140"/>
      <c r="H174" s="36">
        <f t="shared" si="5"/>
        <v>0</v>
      </c>
      <c r="I174" s="36" t="str">
        <f t="shared" si="6"/>
        <v>-</v>
      </c>
    </row>
    <row r="175" spans="1:9">
      <c r="A175" s="26">
        <f>+'T2 Y T3. PROBLEMA-POTENCIALIDAD'!A175</f>
        <v>0</v>
      </c>
      <c r="B175" s="26">
        <f>+'T2 Y T3. PROBLEMA-POTENCIALIDAD'!B175</f>
        <v>0</v>
      </c>
      <c r="C175" s="140"/>
      <c r="D175" s="140"/>
      <c r="E175" s="140"/>
      <c r="F175" s="140"/>
      <c r="G175" s="140"/>
      <c r="H175" s="36">
        <f t="shared" si="5"/>
        <v>0</v>
      </c>
      <c r="I175" s="36" t="str">
        <f t="shared" si="6"/>
        <v>-</v>
      </c>
    </row>
    <row r="176" spans="1:9">
      <c r="A176" s="26">
        <f>+'T2 Y T3. PROBLEMA-POTENCIALIDAD'!A176</f>
        <v>0</v>
      </c>
      <c r="B176" s="26">
        <f>+'T2 Y T3. PROBLEMA-POTENCIALIDAD'!B176</f>
        <v>0</v>
      </c>
      <c r="C176" s="140"/>
      <c r="D176" s="140"/>
      <c r="E176" s="140"/>
      <c r="F176" s="140"/>
      <c r="G176" s="140"/>
      <c r="H176" s="36">
        <f t="shared" si="5"/>
        <v>0</v>
      </c>
      <c r="I176" s="36" t="str">
        <f t="shared" si="6"/>
        <v>-</v>
      </c>
    </row>
    <row r="177" spans="1:9">
      <c r="A177" s="26">
        <f>+'T2 Y T3. PROBLEMA-POTENCIALIDAD'!A177</f>
        <v>0</v>
      </c>
      <c r="B177" s="26">
        <f>+'T2 Y T3. PROBLEMA-POTENCIALIDAD'!B177</f>
        <v>0</v>
      </c>
      <c r="C177" s="140"/>
      <c r="D177" s="140"/>
      <c r="E177" s="140"/>
      <c r="F177" s="140"/>
      <c r="G177" s="140"/>
      <c r="H177" s="36">
        <f t="shared" si="5"/>
        <v>0</v>
      </c>
      <c r="I177" s="36" t="str">
        <f t="shared" si="6"/>
        <v>-</v>
      </c>
    </row>
    <row r="178" spans="1:9">
      <c r="A178" s="26">
        <f>+'T2 Y T3. PROBLEMA-POTENCIALIDAD'!A178</f>
        <v>0</v>
      </c>
      <c r="B178" s="26">
        <f>+'T2 Y T3. PROBLEMA-POTENCIALIDAD'!B178</f>
        <v>0</v>
      </c>
      <c r="C178" s="140"/>
      <c r="D178" s="140"/>
      <c r="E178" s="140"/>
      <c r="F178" s="140"/>
      <c r="G178" s="140"/>
      <c r="H178" s="36">
        <f t="shared" si="5"/>
        <v>0</v>
      </c>
      <c r="I178" s="36" t="str">
        <f t="shared" si="6"/>
        <v>-</v>
      </c>
    </row>
    <row r="179" spans="1:9">
      <c r="A179" s="26">
        <f>+'T2 Y T3. PROBLEMA-POTENCIALIDAD'!A179</f>
        <v>0</v>
      </c>
      <c r="B179" s="26">
        <f>+'T2 Y T3. PROBLEMA-POTENCIALIDAD'!B179</f>
        <v>0</v>
      </c>
      <c r="C179" s="140"/>
      <c r="D179" s="140"/>
      <c r="E179" s="140"/>
      <c r="F179" s="140"/>
      <c r="G179" s="140"/>
      <c r="H179" s="36">
        <f t="shared" si="5"/>
        <v>0</v>
      </c>
      <c r="I179" s="36" t="str">
        <f t="shared" si="6"/>
        <v>-</v>
      </c>
    </row>
    <row r="180" spans="1:9">
      <c r="A180" s="26">
        <f>+'T2 Y T3. PROBLEMA-POTENCIALIDAD'!A180</f>
        <v>0</v>
      </c>
      <c r="B180" s="26">
        <f>+'T2 Y T3. PROBLEMA-POTENCIALIDAD'!B180</f>
        <v>0</v>
      </c>
      <c r="C180" s="140"/>
      <c r="D180" s="140"/>
      <c r="E180" s="140"/>
      <c r="F180" s="140"/>
      <c r="G180" s="140"/>
      <c r="H180" s="36">
        <f t="shared" si="5"/>
        <v>0</v>
      </c>
      <c r="I180" s="36" t="str">
        <f t="shared" si="6"/>
        <v>-</v>
      </c>
    </row>
    <row r="181" spans="1:9">
      <c r="A181" s="26">
        <f>+'T2 Y T3. PROBLEMA-POTENCIALIDAD'!A181</f>
        <v>0</v>
      </c>
      <c r="B181" s="26">
        <f>+'T2 Y T3. PROBLEMA-POTENCIALIDAD'!B181</f>
        <v>0</v>
      </c>
      <c r="C181" s="140"/>
      <c r="D181" s="140"/>
      <c r="E181" s="140"/>
      <c r="F181" s="140"/>
      <c r="G181" s="140"/>
      <c r="H181" s="36">
        <f t="shared" si="5"/>
        <v>0</v>
      </c>
      <c r="I181" s="36" t="str">
        <f t="shared" si="6"/>
        <v>-</v>
      </c>
    </row>
    <row r="182" spans="1:9">
      <c r="A182" s="26">
        <f>+'T2 Y T3. PROBLEMA-POTENCIALIDAD'!A182</f>
        <v>0</v>
      </c>
      <c r="B182" s="26">
        <f>+'T2 Y T3. PROBLEMA-POTENCIALIDAD'!B182</f>
        <v>0</v>
      </c>
      <c r="C182" s="140"/>
      <c r="D182" s="140"/>
      <c r="E182" s="140"/>
      <c r="F182" s="140"/>
      <c r="G182" s="140"/>
      <c r="H182" s="36">
        <f t="shared" si="5"/>
        <v>0</v>
      </c>
      <c r="I182" s="36" t="str">
        <f t="shared" si="6"/>
        <v>-</v>
      </c>
    </row>
    <row r="183" spans="1:9">
      <c r="A183" s="26">
        <f>+'T2 Y T3. PROBLEMA-POTENCIALIDAD'!A183</f>
        <v>0</v>
      </c>
      <c r="B183" s="26">
        <f>+'T2 Y T3. PROBLEMA-POTENCIALIDAD'!B183</f>
        <v>0</v>
      </c>
      <c r="C183" s="140"/>
      <c r="D183" s="140"/>
      <c r="E183" s="140"/>
      <c r="F183" s="140"/>
      <c r="G183" s="140"/>
      <c r="H183" s="36">
        <f t="shared" si="5"/>
        <v>0</v>
      </c>
      <c r="I183" s="36" t="str">
        <f t="shared" si="6"/>
        <v>-</v>
      </c>
    </row>
    <row r="184" spans="1:9">
      <c r="A184" s="26">
        <f>+'T2 Y T3. PROBLEMA-POTENCIALIDAD'!A184</f>
        <v>0</v>
      </c>
      <c r="B184" s="26">
        <f>+'T2 Y T3. PROBLEMA-POTENCIALIDAD'!B184</f>
        <v>0</v>
      </c>
      <c r="C184" s="140"/>
      <c r="D184" s="140"/>
      <c r="E184" s="140"/>
      <c r="F184" s="140"/>
      <c r="G184" s="140"/>
      <c r="H184" s="36">
        <f t="shared" si="5"/>
        <v>0</v>
      </c>
      <c r="I184" s="36" t="str">
        <f t="shared" si="6"/>
        <v>-</v>
      </c>
    </row>
    <row r="185" spans="1:9">
      <c r="A185" s="26">
        <f>+'T2 Y T3. PROBLEMA-POTENCIALIDAD'!A185</f>
        <v>0</v>
      </c>
      <c r="B185" s="26">
        <f>+'T2 Y T3. PROBLEMA-POTENCIALIDAD'!B185</f>
        <v>0</v>
      </c>
      <c r="C185" s="140"/>
      <c r="D185" s="140"/>
      <c r="E185" s="140"/>
      <c r="F185" s="140"/>
      <c r="G185" s="140"/>
      <c r="H185" s="36">
        <f t="shared" si="5"/>
        <v>0</v>
      </c>
      <c r="I185" s="36" t="str">
        <f t="shared" si="6"/>
        <v>-</v>
      </c>
    </row>
    <row r="186" spans="1:9">
      <c r="A186" s="26">
        <f>+'T2 Y T3. PROBLEMA-POTENCIALIDAD'!A186</f>
        <v>0</v>
      </c>
      <c r="B186" s="26">
        <f>+'T2 Y T3. PROBLEMA-POTENCIALIDAD'!B186</f>
        <v>0</v>
      </c>
      <c r="C186" s="140"/>
      <c r="D186" s="140"/>
      <c r="E186" s="140"/>
      <c r="F186" s="140"/>
      <c r="G186" s="140"/>
      <c r="H186" s="36">
        <f t="shared" si="5"/>
        <v>0</v>
      </c>
      <c r="I186" s="36" t="str">
        <f t="shared" si="6"/>
        <v>-</v>
      </c>
    </row>
    <row r="187" spans="1:9">
      <c r="A187" s="26">
        <f>+'T2 Y T3. PROBLEMA-POTENCIALIDAD'!A187</f>
        <v>0</v>
      </c>
      <c r="B187" s="26">
        <f>+'T2 Y T3. PROBLEMA-POTENCIALIDAD'!B187</f>
        <v>0</v>
      </c>
      <c r="C187" s="140"/>
      <c r="D187" s="140"/>
      <c r="E187" s="140"/>
      <c r="F187" s="140"/>
      <c r="G187" s="140"/>
      <c r="H187" s="36">
        <f t="shared" si="5"/>
        <v>0</v>
      </c>
      <c r="I187" s="36" t="str">
        <f t="shared" si="6"/>
        <v>-</v>
      </c>
    </row>
    <row r="188" spans="1:9">
      <c r="A188" s="26">
        <f>+'T2 Y T3. PROBLEMA-POTENCIALIDAD'!A188</f>
        <v>0</v>
      </c>
      <c r="B188" s="26">
        <f>+'T2 Y T3. PROBLEMA-POTENCIALIDAD'!B188</f>
        <v>0</v>
      </c>
      <c r="C188" s="140"/>
      <c r="D188" s="140"/>
      <c r="E188" s="140"/>
      <c r="F188" s="140"/>
      <c r="G188" s="140"/>
      <c r="H188" s="36">
        <f t="shared" si="5"/>
        <v>0</v>
      </c>
      <c r="I188" s="36" t="str">
        <f t="shared" si="6"/>
        <v>-</v>
      </c>
    </row>
    <row r="189" spans="1:9">
      <c r="A189" s="26">
        <f>+'T2 Y T3. PROBLEMA-POTENCIALIDAD'!A189</f>
        <v>0</v>
      </c>
      <c r="B189" s="26">
        <f>+'T2 Y T3. PROBLEMA-POTENCIALIDAD'!B189</f>
        <v>0</v>
      </c>
      <c r="C189" s="140"/>
      <c r="D189" s="140"/>
      <c r="E189" s="140"/>
      <c r="F189" s="140"/>
      <c r="G189" s="140"/>
      <c r="H189" s="36">
        <f t="shared" si="5"/>
        <v>0</v>
      </c>
      <c r="I189" s="36" t="str">
        <f t="shared" si="6"/>
        <v>-</v>
      </c>
    </row>
    <row r="190" spans="1:9">
      <c r="A190" s="26">
        <f>+'T2 Y T3. PROBLEMA-POTENCIALIDAD'!A190</f>
        <v>0</v>
      </c>
      <c r="B190" s="26">
        <f>+'T2 Y T3. PROBLEMA-POTENCIALIDAD'!B190</f>
        <v>0</v>
      </c>
      <c r="C190" s="140"/>
      <c r="D190" s="140"/>
      <c r="E190" s="140"/>
      <c r="F190" s="140"/>
      <c r="G190" s="140"/>
      <c r="H190" s="36">
        <f t="shared" si="5"/>
        <v>0</v>
      </c>
      <c r="I190" s="36" t="str">
        <f t="shared" si="6"/>
        <v>-</v>
      </c>
    </row>
    <row r="191" spans="1:9">
      <c r="A191" s="26">
        <f>+'T2 Y T3. PROBLEMA-POTENCIALIDAD'!A191</f>
        <v>0</v>
      </c>
      <c r="B191" s="26">
        <f>+'T2 Y T3. PROBLEMA-POTENCIALIDAD'!B191</f>
        <v>0</v>
      </c>
      <c r="C191" s="140"/>
      <c r="D191" s="140"/>
      <c r="E191" s="140"/>
      <c r="F191" s="140"/>
      <c r="G191" s="140"/>
      <c r="H191" s="36">
        <f t="shared" si="5"/>
        <v>0</v>
      </c>
      <c r="I191" s="36" t="str">
        <f t="shared" si="6"/>
        <v>-</v>
      </c>
    </row>
    <row r="192" spans="1:9">
      <c r="A192" s="26">
        <f>+'T2 Y T3. PROBLEMA-POTENCIALIDAD'!A192</f>
        <v>0</v>
      </c>
      <c r="B192" s="26">
        <f>+'T2 Y T3. PROBLEMA-POTENCIALIDAD'!B192</f>
        <v>0</v>
      </c>
      <c r="C192" s="140"/>
      <c r="D192" s="140"/>
      <c r="E192" s="140"/>
      <c r="F192" s="140"/>
      <c r="G192" s="140"/>
      <c r="H192" s="36">
        <f t="shared" si="5"/>
        <v>0</v>
      </c>
      <c r="I192" s="36" t="str">
        <f t="shared" si="6"/>
        <v>-</v>
      </c>
    </row>
    <row r="193" spans="1:9">
      <c r="A193" s="26">
        <f>+'T2 Y T3. PROBLEMA-POTENCIALIDAD'!A193</f>
        <v>0</v>
      </c>
      <c r="B193" s="26">
        <f>+'T2 Y T3. PROBLEMA-POTENCIALIDAD'!B193</f>
        <v>0</v>
      </c>
      <c r="C193" s="140"/>
      <c r="D193" s="140"/>
      <c r="E193" s="140"/>
      <c r="F193" s="140"/>
      <c r="G193" s="140"/>
      <c r="H193" s="36">
        <f t="shared" si="5"/>
        <v>0</v>
      </c>
      <c r="I193" s="36" t="str">
        <f t="shared" si="6"/>
        <v>-</v>
      </c>
    </row>
    <row r="194" spans="1:9">
      <c r="A194" s="26">
        <f>+'T2 Y T3. PROBLEMA-POTENCIALIDAD'!A194</f>
        <v>0</v>
      </c>
      <c r="B194" s="26">
        <f>+'T2 Y T3. PROBLEMA-POTENCIALIDAD'!B194</f>
        <v>0</v>
      </c>
      <c r="C194" s="140"/>
      <c r="D194" s="140"/>
      <c r="E194" s="140"/>
      <c r="F194" s="140"/>
      <c r="G194" s="140"/>
      <c r="H194" s="36">
        <f t="shared" si="5"/>
        <v>0</v>
      </c>
      <c r="I194" s="36" t="str">
        <f t="shared" si="6"/>
        <v>-</v>
      </c>
    </row>
    <row r="195" spans="1:9">
      <c r="A195" s="26">
        <f>+'T2 Y T3. PROBLEMA-POTENCIALIDAD'!A195</f>
        <v>0</v>
      </c>
      <c r="B195" s="26">
        <f>+'T2 Y T3. PROBLEMA-POTENCIALIDAD'!B195</f>
        <v>0</v>
      </c>
      <c r="C195" s="140"/>
      <c r="D195" s="140"/>
      <c r="E195" s="140"/>
      <c r="F195" s="140"/>
      <c r="G195" s="140"/>
      <c r="H195" s="36">
        <f t="shared" si="5"/>
        <v>0</v>
      </c>
      <c r="I195" s="36" t="str">
        <f t="shared" si="6"/>
        <v>-</v>
      </c>
    </row>
    <row r="196" spans="1:9">
      <c r="A196" s="26">
        <f>+'T2 Y T3. PROBLEMA-POTENCIALIDAD'!A196</f>
        <v>0</v>
      </c>
      <c r="B196" s="26">
        <f>+'T2 Y T3. PROBLEMA-POTENCIALIDAD'!B196</f>
        <v>0</v>
      </c>
      <c r="C196" s="140"/>
      <c r="D196" s="140"/>
      <c r="E196" s="140"/>
      <c r="F196" s="140"/>
      <c r="G196" s="140"/>
      <c r="H196" s="36">
        <f t="shared" ref="H196:H259" si="7">IF(SUM(C196:G196)&lt;=100, SUM(C196:G196), "ERROR:La sumatoria debe ser menor o igual a 100")</f>
        <v>0</v>
      </c>
      <c r="I196" s="36" t="str">
        <f t="shared" si="6"/>
        <v>-</v>
      </c>
    </row>
    <row r="197" spans="1:9">
      <c r="A197" s="26">
        <f>+'T2 Y T3. PROBLEMA-POTENCIALIDAD'!A197</f>
        <v>0</v>
      </c>
      <c r="B197" s="26">
        <f>+'T2 Y T3. PROBLEMA-POTENCIALIDAD'!B197</f>
        <v>0</v>
      </c>
      <c r="C197" s="140"/>
      <c r="D197" s="140"/>
      <c r="E197" s="140"/>
      <c r="F197" s="140"/>
      <c r="G197" s="140"/>
      <c r="H197" s="36">
        <f t="shared" si="7"/>
        <v>0</v>
      </c>
      <c r="I197" s="36" t="str">
        <f t="shared" ref="I197:I260" si="8">IF(H197=0,"-",IF(H197&lt;33,"BAJA",IF(H197&lt;=66,"MEDIA","ALTA")))</f>
        <v>-</v>
      </c>
    </row>
    <row r="198" spans="1:9">
      <c r="A198" s="26">
        <f>+'T2 Y T3. PROBLEMA-POTENCIALIDAD'!A198</f>
        <v>0</v>
      </c>
      <c r="B198" s="26">
        <f>+'T2 Y T3. PROBLEMA-POTENCIALIDAD'!B198</f>
        <v>0</v>
      </c>
      <c r="C198" s="140"/>
      <c r="D198" s="140"/>
      <c r="E198" s="140"/>
      <c r="F198" s="140"/>
      <c r="G198" s="140"/>
      <c r="H198" s="36">
        <f t="shared" si="7"/>
        <v>0</v>
      </c>
      <c r="I198" s="36" t="str">
        <f t="shared" si="8"/>
        <v>-</v>
      </c>
    </row>
    <row r="199" spans="1:9">
      <c r="A199" s="26">
        <f>+'T2 Y T3. PROBLEMA-POTENCIALIDAD'!A199</f>
        <v>0</v>
      </c>
      <c r="B199" s="26">
        <f>+'T2 Y T3. PROBLEMA-POTENCIALIDAD'!B199</f>
        <v>0</v>
      </c>
      <c r="C199" s="140"/>
      <c r="D199" s="140"/>
      <c r="E199" s="140"/>
      <c r="F199" s="140"/>
      <c r="G199" s="140"/>
      <c r="H199" s="36">
        <f t="shared" si="7"/>
        <v>0</v>
      </c>
      <c r="I199" s="36" t="str">
        <f t="shared" si="8"/>
        <v>-</v>
      </c>
    </row>
    <row r="200" spans="1:9">
      <c r="A200" s="26">
        <f>+'T2 Y T3. PROBLEMA-POTENCIALIDAD'!A200</f>
        <v>0</v>
      </c>
      <c r="B200" s="26">
        <f>+'T2 Y T3. PROBLEMA-POTENCIALIDAD'!B200</f>
        <v>0</v>
      </c>
      <c r="C200" s="140"/>
      <c r="D200" s="140"/>
      <c r="E200" s="140"/>
      <c r="F200" s="140"/>
      <c r="G200" s="140"/>
      <c r="H200" s="36">
        <f t="shared" si="7"/>
        <v>0</v>
      </c>
      <c r="I200" s="36" t="str">
        <f t="shared" si="8"/>
        <v>-</v>
      </c>
    </row>
    <row r="201" spans="1:9">
      <c r="A201" s="26">
        <f>+'T2 Y T3. PROBLEMA-POTENCIALIDAD'!A201</f>
        <v>0</v>
      </c>
      <c r="B201" s="26">
        <f>+'T2 Y T3. PROBLEMA-POTENCIALIDAD'!B201</f>
        <v>0</v>
      </c>
      <c r="C201" s="140"/>
      <c r="D201" s="140"/>
      <c r="E201" s="140"/>
      <c r="F201" s="140"/>
      <c r="G201" s="140"/>
      <c r="H201" s="36">
        <f t="shared" si="7"/>
        <v>0</v>
      </c>
      <c r="I201" s="36" t="str">
        <f t="shared" si="8"/>
        <v>-</v>
      </c>
    </row>
    <row r="202" spans="1:9">
      <c r="A202" s="26">
        <f>+'T2 Y T3. PROBLEMA-POTENCIALIDAD'!A202</f>
        <v>0</v>
      </c>
      <c r="B202" s="26">
        <f>+'T2 Y T3. PROBLEMA-POTENCIALIDAD'!B202</f>
        <v>0</v>
      </c>
      <c r="C202" s="140"/>
      <c r="D202" s="140"/>
      <c r="E202" s="140"/>
      <c r="F202" s="140"/>
      <c r="G202" s="140"/>
      <c r="H202" s="36">
        <f t="shared" si="7"/>
        <v>0</v>
      </c>
      <c r="I202" s="36" t="str">
        <f t="shared" si="8"/>
        <v>-</v>
      </c>
    </row>
    <row r="203" spans="1:9">
      <c r="A203" s="26">
        <f>+'T2 Y T3. PROBLEMA-POTENCIALIDAD'!A203</f>
        <v>0</v>
      </c>
      <c r="B203" s="26">
        <f>+'T2 Y T3. PROBLEMA-POTENCIALIDAD'!B203</f>
        <v>0</v>
      </c>
      <c r="C203" s="140"/>
      <c r="D203" s="140"/>
      <c r="E203" s="140"/>
      <c r="F203" s="140"/>
      <c r="G203" s="140"/>
      <c r="H203" s="36">
        <f t="shared" si="7"/>
        <v>0</v>
      </c>
      <c r="I203" s="36" t="str">
        <f t="shared" si="8"/>
        <v>-</v>
      </c>
    </row>
    <row r="204" spans="1:9">
      <c r="A204" s="26">
        <f>+'T2 Y T3. PROBLEMA-POTENCIALIDAD'!A204</f>
        <v>0</v>
      </c>
      <c r="B204" s="26">
        <f>+'T2 Y T3. PROBLEMA-POTENCIALIDAD'!B204</f>
        <v>0</v>
      </c>
      <c r="C204" s="140"/>
      <c r="D204" s="140"/>
      <c r="E204" s="140"/>
      <c r="F204" s="140"/>
      <c r="G204" s="140"/>
      <c r="H204" s="36">
        <f t="shared" si="7"/>
        <v>0</v>
      </c>
      <c r="I204" s="36" t="str">
        <f t="shared" si="8"/>
        <v>-</v>
      </c>
    </row>
    <row r="205" spans="1:9">
      <c r="A205" s="26">
        <f>+'T2 Y T3. PROBLEMA-POTENCIALIDAD'!A205</f>
        <v>0</v>
      </c>
      <c r="B205" s="26">
        <f>+'T2 Y T3. PROBLEMA-POTENCIALIDAD'!B205</f>
        <v>0</v>
      </c>
      <c r="C205" s="140"/>
      <c r="D205" s="140"/>
      <c r="E205" s="140"/>
      <c r="F205" s="140"/>
      <c r="G205" s="140"/>
      <c r="H205" s="36">
        <f t="shared" si="7"/>
        <v>0</v>
      </c>
      <c r="I205" s="36" t="str">
        <f t="shared" si="8"/>
        <v>-</v>
      </c>
    </row>
    <row r="206" spans="1:9">
      <c r="A206" s="26">
        <f>+'T2 Y T3. PROBLEMA-POTENCIALIDAD'!A206</f>
        <v>0</v>
      </c>
      <c r="B206" s="26">
        <f>+'T2 Y T3. PROBLEMA-POTENCIALIDAD'!B206</f>
        <v>0</v>
      </c>
      <c r="C206" s="140"/>
      <c r="D206" s="140"/>
      <c r="E206" s="140"/>
      <c r="F206" s="140"/>
      <c r="G206" s="140"/>
      <c r="H206" s="36">
        <f t="shared" si="7"/>
        <v>0</v>
      </c>
      <c r="I206" s="36" t="str">
        <f t="shared" si="8"/>
        <v>-</v>
      </c>
    </row>
    <row r="207" spans="1:9">
      <c r="A207" s="26">
        <f>+'T2 Y T3. PROBLEMA-POTENCIALIDAD'!A207</f>
        <v>0</v>
      </c>
      <c r="B207" s="26">
        <f>+'T2 Y T3. PROBLEMA-POTENCIALIDAD'!B207</f>
        <v>0</v>
      </c>
      <c r="C207" s="140"/>
      <c r="D207" s="140"/>
      <c r="E207" s="140"/>
      <c r="F207" s="140"/>
      <c r="G207" s="140"/>
      <c r="H207" s="36">
        <f t="shared" si="7"/>
        <v>0</v>
      </c>
      <c r="I207" s="36" t="str">
        <f t="shared" si="8"/>
        <v>-</v>
      </c>
    </row>
    <row r="208" spans="1:9">
      <c r="A208" s="26">
        <f>+'T2 Y T3. PROBLEMA-POTENCIALIDAD'!A208</f>
        <v>0</v>
      </c>
      <c r="B208" s="26">
        <f>+'T2 Y T3. PROBLEMA-POTENCIALIDAD'!B208</f>
        <v>0</v>
      </c>
      <c r="C208" s="140"/>
      <c r="D208" s="140"/>
      <c r="E208" s="140"/>
      <c r="F208" s="140"/>
      <c r="G208" s="140"/>
      <c r="H208" s="36">
        <f t="shared" si="7"/>
        <v>0</v>
      </c>
      <c r="I208" s="36" t="str">
        <f t="shared" si="8"/>
        <v>-</v>
      </c>
    </row>
    <row r="209" spans="1:9">
      <c r="A209" s="26">
        <f>+'T2 Y T3. PROBLEMA-POTENCIALIDAD'!A209</f>
        <v>0</v>
      </c>
      <c r="B209" s="26">
        <f>+'T2 Y T3. PROBLEMA-POTENCIALIDAD'!B209</f>
        <v>0</v>
      </c>
      <c r="C209" s="140"/>
      <c r="D209" s="140"/>
      <c r="E209" s="140"/>
      <c r="F209" s="140"/>
      <c r="G209" s="140"/>
      <c r="H209" s="36">
        <f t="shared" si="7"/>
        <v>0</v>
      </c>
      <c r="I209" s="36" t="str">
        <f t="shared" si="8"/>
        <v>-</v>
      </c>
    </row>
    <row r="210" spans="1:9">
      <c r="A210" s="26">
        <f>+'T2 Y T3. PROBLEMA-POTENCIALIDAD'!A210</f>
        <v>0</v>
      </c>
      <c r="B210" s="26">
        <f>+'T2 Y T3. PROBLEMA-POTENCIALIDAD'!B210</f>
        <v>0</v>
      </c>
      <c r="C210" s="140"/>
      <c r="D210" s="140"/>
      <c r="E210" s="140"/>
      <c r="F210" s="140"/>
      <c r="G210" s="140"/>
      <c r="H210" s="36">
        <f t="shared" si="7"/>
        <v>0</v>
      </c>
      <c r="I210" s="36" t="str">
        <f t="shared" si="8"/>
        <v>-</v>
      </c>
    </row>
    <row r="211" spans="1:9">
      <c r="A211" s="26">
        <f>+'T2 Y T3. PROBLEMA-POTENCIALIDAD'!A211</f>
        <v>0</v>
      </c>
      <c r="B211" s="26">
        <f>+'T2 Y T3. PROBLEMA-POTENCIALIDAD'!B211</f>
        <v>0</v>
      </c>
      <c r="C211" s="140"/>
      <c r="D211" s="140"/>
      <c r="E211" s="140"/>
      <c r="F211" s="140"/>
      <c r="G211" s="140"/>
      <c r="H211" s="36">
        <f t="shared" si="7"/>
        <v>0</v>
      </c>
      <c r="I211" s="36" t="str">
        <f t="shared" si="8"/>
        <v>-</v>
      </c>
    </row>
    <row r="212" spans="1:9">
      <c r="A212" s="26">
        <f>+'T2 Y T3. PROBLEMA-POTENCIALIDAD'!A212</f>
        <v>0</v>
      </c>
      <c r="B212" s="26">
        <f>+'T2 Y T3. PROBLEMA-POTENCIALIDAD'!B212</f>
        <v>0</v>
      </c>
      <c r="C212" s="140"/>
      <c r="D212" s="140"/>
      <c r="E212" s="140"/>
      <c r="F212" s="140"/>
      <c r="G212" s="140"/>
      <c r="H212" s="36">
        <f t="shared" si="7"/>
        <v>0</v>
      </c>
      <c r="I212" s="36" t="str">
        <f t="shared" si="8"/>
        <v>-</v>
      </c>
    </row>
    <row r="213" spans="1:9">
      <c r="A213" s="26">
        <f>+'T2 Y T3. PROBLEMA-POTENCIALIDAD'!A213</f>
        <v>0</v>
      </c>
      <c r="B213" s="26">
        <f>+'T2 Y T3. PROBLEMA-POTENCIALIDAD'!B213</f>
        <v>0</v>
      </c>
      <c r="C213" s="140"/>
      <c r="D213" s="140"/>
      <c r="E213" s="140"/>
      <c r="F213" s="140"/>
      <c r="G213" s="140"/>
      <c r="H213" s="36">
        <f t="shared" si="7"/>
        <v>0</v>
      </c>
      <c r="I213" s="36" t="str">
        <f t="shared" si="8"/>
        <v>-</v>
      </c>
    </row>
    <row r="214" spans="1:9">
      <c r="A214" s="26">
        <f>+'T2 Y T3. PROBLEMA-POTENCIALIDAD'!A214</f>
        <v>0</v>
      </c>
      <c r="B214" s="26">
        <f>+'T2 Y T3. PROBLEMA-POTENCIALIDAD'!B214</f>
        <v>0</v>
      </c>
      <c r="C214" s="140"/>
      <c r="D214" s="140"/>
      <c r="E214" s="140"/>
      <c r="F214" s="140"/>
      <c r="G214" s="140"/>
      <c r="H214" s="36">
        <f t="shared" si="7"/>
        <v>0</v>
      </c>
      <c r="I214" s="36" t="str">
        <f t="shared" si="8"/>
        <v>-</v>
      </c>
    </row>
    <row r="215" spans="1:9">
      <c r="A215" s="26">
        <f>+'T2 Y T3. PROBLEMA-POTENCIALIDAD'!A215</f>
        <v>0</v>
      </c>
      <c r="B215" s="26">
        <f>+'T2 Y T3. PROBLEMA-POTENCIALIDAD'!B215</f>
        <v>0</v>
      </c>
      <c r="C215" s="140"/>
      <c r="D215" s="140"/>
      <c r="E215" s="140"/>
      <c r="F215" s="140"/>
      <c r="G215" s="140"/>
      <c r="H215" s="36">
        <f t="shared" si="7"/>
        <v>0</v>
      </c>
      <c r="I215" s="36" t="str">
        <f t="shared" si="8"/>
        <v>-</v>
      </c>
    </row>
    <row r="216" spans="1:9">
      <c r="A216" s="26">
        <f>+'T2 Y T3. PROBLEMA-POTENCIALIDAD'!A216</f>
        <v>0</v>
      </c>
      <c r="B216" s="26">
        <f>+'T2 Y T3. PROBLEMA-POTENCIALIDAD'!B216</f>
        <v>0</v>
      </c>
      <c r="C216" s="140"/>
      <c r="D216" s="140"/>
      <c r="E216" s="140"/>
      <c r="F216" s="140"/>
      <c r="G216" s="140"/>
      <c r="H216" s="36">
        <f t="shared" si="7"/>
        <v>0</v>
      </c>
      <c r="I216" s="36" t="str">
        <f t="shared" si="8"/>
        <v>-</v>
      </c>
    </row>
    <row r="217" spans="1:9">
      <c r="A217" s="26">
        <f>+'T2 Y T3. PROBLEMA-POTENCIALIDAD'!A217</f>
        <v>0</v>
      </c>
      <c r="B217" s="26">
        <f>+'T2 Y T3. PROBLEMA-POTENCIALIDAD'!B217</f>
        <v>0</v>
      </c>
      <c r="C217" s="140"/>
      <c r="D217" s="140"/>
      <c r="E217" s="140"/>
      <c r="F217" s="140"/>
      <c r="G217" s="140"/>
      <c r="H217" s="36">
        <f t="shared" si="7"/>
        <v>0</v>
      </c>
      <c r="I217" s="36" t="str">
        <f t="shared" si="8"/>
        <v>-</v>
      </c>
    </row>
    <row r="218" spans="1:9">
      <c r="A218" s="26">
        <f>+'T2 Y T3. PROBLEMA-POTENCIALIDAD'!A218</f>
        <v>0</v>
      </c>
      <c r="B218" s="26">
        <f>+'T2 Y T3. PROBLEMA-POTENCIALIDAD'!B218</f>
        <v>0</v>
      </c>
      <c r="C218" s="140"/>
      <c r="D218" s="140"/>
      <c r="E218" s="140"/>
      <c r="F218" s="140"/>
      <c r="G218" s="140"/>
      <c r="H218" s="36">
        <f t="shared" si="7"/>
        <v>0</v>
      </c>
      <c r="I218" s="36" t="str">
        <f t="shared" si="8"/>
        <v>-</v>
      </c>
    </row>
    <row r="219" spans="1:9">
      <c r="A219" s="26">
        <f>+'T2 Y T3. PROBLEMA-POTENCIALIDAD'!A219</f>
        <v>0</v>
      </c>
      <c r="B219" s="26">
        <f>+'T2 Y T3. PROBLEMA-POTENCIALIDAD'!B219</f>
        <v>0</v>
      </c>
      <c r="C219" s="140"/>
      <c r="D219" s="140"/>
      <c r="E219" s="140"/>
      <c r="F219" s="140"/>
      <c r="G219" s="140"/>
      <c r="H219" s="36">
        <f t="shared" si="7"/>
        <v>0</v>
      </c>
      <c r="I219" s="36" t="str">
        <f t="shared" si="8"/>
        <v>-</v>
      </c>
    </row>
    <row r="220" spans="1:9">
      <c r="A220" s="26">
        <f>+'T2 Y T3. PROBLEMA-POTENCIALIDAD'!A220</f>
        <v>0</v>
      </c>
      <c r="B220" s="26">
        <f>+'T2 Y T3. PROBLEMA-POTENCIALIDAD'!B220</f>
        <v>0</v>
      </c>
      <c r="C220" s="140"/>
      <c r="D220" s="140"/>
      <c r="E220" s="140"/>
      <c r="F220" s="140"/>
      <c r="G220" s="140"/>
      <c r="H220" s="36">
        <f t="shared" si="7"/>
        <v>0</v>
      </c>
      <c r="I220" s="36" t="str">
        <f t="shared" si="8"/>
        <v>-</v>
      </c>
    </row>
    <row r="221" spans="1:9">
      <c r="A221" s="26">
        <f>+'T2 Y T3. PROBLEMA-POTENCIALIDAD'!A221</f>
        <v>0</v>
      </c>
      <c r="B221" s="26">
        <f>+'T2 Y T3. PROBLEMA-POTENCIALIDAD'!B221</f>
        <v>0</v>
      </c>
      <c r="C221" s="140"/>
      <c r="D221" s="140"/>
      <c r="E221" s="140"/>
      <c r="F221" s="140"/>
      <c r="G221" s="140"/>
      <c r="H221" s="36">
        <f t="shared" si="7"/>
        <v>0</v>
      </c>
      <c r="I221" s="36" t="str">
        <f t="shared" si="8"/>
        <v>-</v>
      </c>
    </row>
    <row r="222" spans="1:9">
      <c r="A222" s="26">
        <f>+'T2 Y T3. PROBLEMA-POTENCIALIDAD'!A222</f>
        <v>0</v>
      </c>
      <c r="B222" s="26">
        <f>+'T2 Y T3. PROBLEMA-POTENCIALIDAD'!B222</f>
        <v>0</v>
      </c>
      <c r="C222" s="140"/>
      <c r="D222" s="140"/>
      <c r="E222" s="140"/>
      <c r="F222" s="140"/>
      <c r="G222" s="140"/>
      <c r="H222" s="36">
        <f t="shared" si="7"/>
        <v>0</v>
      </c>
      <c r="I222" s="36" t="str">
        <f t="shared" si="8"/>
        <v>-</v>
      </c>
    </row>
    <row r="223" spans="1:9">
      <c r="A223" s="26">
        <f>+'T2 Y T3. PROBLEMA-POTENCIALIDAD'!A223</f>
        <v>0</v>
      </c>
      <c r="B223" s="26">
        <f>+'T2 Y T3. PROBLEMA-POTENCIALIDAD'!B223</f>
        <v>0</v>
      </c>
      <c r="C223" s="140"/>
      <c r="D223" s="140"/>
      <c r="E223" s="140"/>
      <c r="F223" s="140"/>
      <c r="G223" s="140"/>
      <c r="H223" s="36">
        <f t="shared" si="7"/>
        <v>0</v>
      </c>
      <c r="I223" s="36" t="str">
        <f t="shared" si="8"/>
        <v>-</v>
      </c>
    </row>
    <row r="224" spans="1:9">
      <c r="A224" s="26">
        <f>+'T2 Y T3. PROBLEMA-POTENCIALIDAD'!A224</f>
        <v>0</v>
      </c>
      <c r="B224" s="26">
        <f>+'T2 Y T3. PROBLEMA-POTENCIALIDAD'!B224</f>
        <v>0</v>
      </c>
      <c r="C224" s="140"/>
      <c r="D224" s="140"/>
      <c r="E224" s="140"/>
      <c r="F224" s="140"/>
      <c r="G224" s="140"/>
      <c r="H224" s="36">
        <f t="shared" si="7"/>
        <v>0</v>
      </c>
      <c r="I224" s="36" t="str">
        <f t="shared" si="8"/>
        <v>-</v>
      </c>
    </row>
    <row r="225" spans="1:9">
      <c r="A225" s="26">
        <f>+'T2 Y T3. PROBLEMA-POTENCIALIDAD'!A225</f>
        <v>0</v>
      </c>
      <c r="B225" s="26">
        <f>+'T2 Y T3. PROBLEMA-POTENCIALIDAD'!B225</f>
        <v>0</v>
      </c>
      <c r="C225" s="140"/>
      <c r="D225" s="140"/>
      <c r="E225" s="140"/>
      <c r="F225" s="140"/>
      <c r="G225" s="140"/>
      <c r="H225" s="36">
        <f t="shared" si="7"/>
        <v>0</v>
      </c>
      <c r="I225" s="36" t="str">
        <f t="shared" si="8"/>
        <v>-</v>
      </c>
    </row>
    <row r="226" spans="1:9">
      <c r="A226" s="26">
        <f>+'T2 Y T3. PROBLEMA-POTENCIALIDAD'!A226</f>
        <v>0</v>
      </c>
      <c r="B226" s="26">
        <f>+'T2 Y T3. PROBLEMA-POTENCIALIDAD'!B226</f>
        <v>0</v>
      </c>
      <c r="C226" s="140"/>
      <c r="D226" s="140"/>
      <c r="E226" s="140"/>
      <c r="F226" s="140"/>
      <c r="G226" s="140"/>
      <c r="H226" s="36">
        <f t="shared" si="7"/>
        <v>0</v>
      </c>
      <c r="I226" s="36" t="str">
        <f t="shared" si="8"/>
        <v>-</v>
      </c>
    </row>
    <row r="227" spans="1:9">
      <c r="A227" s="26">
        <f>+'T2 Y T3. PROBLEMA-POTENCIALIDAD'!A227</f>
        <v>0</v>
      </c>
      <c r="B227" s="26">
        <f>+'T2 Y T3. PROBLEMA-POTENCIALIDAD'!B227</f>
        <v>0</v>
      </c>
      <c r="C227" s="140"/>
      <c r="D227" s="140"/>
      <c r="E227" s="140"/>
      <c r="F227" s="140"/>
      <c r="G227" s="140"/>
      <c r="H227" s="36">
        <f t="shared" si="7"/>
        <v>0</v>
      </c>
      <c r="I227" s="36" t="str">
        <f t="shared" si="8"/>
        <v>-</v>
      </c>
    </row>
    <row r="228" spans="1:9">
      <c r="A228" s="26">
        <f>+'T2 Y T3. PROBLEMA-POTENCIALIDAD'!A228</f>
        <v>0</v>
      </c>
      <c r="B228" s="26">
        <f>+'T2 Y T3. PROBLEMA-POTENCIALIDAD'!B228</f>
        <v>0</v>
      </c>
      <c r="C228" s="140"/>
      <c r="D228" s="140"/>
      <c r="E228" s="140"/>
      <c r="F228" s="140"/>
      <c r="G228" s="140"/>
      <c r="H228" s="36">
        <f t="shared" si="7"/>
        <v>0</v>
      </c>
      <c r="I228" s="36" t="str">
        <f t="shared" si="8"/>
        <v>-</v>
      </c>
    </row>
    <row r="229" spans="1:9">
      <c r="A229" s="26">
        <f>+'T2 Y T3. PROBLEMA-POTENCIALIDAD'!A229</f>
        <v>0</v>
      </c>
      <c r="B229" s="26">
        <f>+'T2 Y T3. PROBLEMA-POTENCIALIDAD'!B229</f>
        <v>0</v>
      </c>
      <c r="C229" s="140"/>
      <c r="D229" s="140"/>
      <c r="E229" s="140"/>
      <c r="F229" s="140"/>
      <c r="G229" s="140"/>
      <c r="H229" s="36">
        <f t="shared" si="7"/>
        <v>0</v>
      </c>
      <c r="I229" s="36" t="str">
        <f t="shared" si="8"/>
        <v>-</v>
      </c>
    </row>
    <row r="230" spans="1:9">
      <c r="A230" s="26">
        <f>+'T2 Y T3. PROBLEMA-POTENCIALIDAD'!A230</f>
        <v>0</v>
      </c>
      <c r="B230" s="26">
        <f>+'T2 Y T3. PROBLEMA-POTENCIALIDAD'!B230</f>
        <v>0</v>
      </c>
      <c r="C230" s="140"/>
      <c r="D230" s="140"/>
      <c r="E230" s="140"/>
      <c r="F230" s="140"/>
      <c r="G230" s="140"/>
      <c r="H230" s="36">
        <f t="shared" si="7"/>
        <v>0</v>
      </c>
      <c r="I230" s="36" t="str">
        <f t="shared" si="8"/>
        <v>-</v>
      </c>
    </row>
    <row r="231" spans="1:9">
      <c r="A231" s="26">
        <f>+'T2 Y T3. PROBLEMA-POTENCIALIDAD'!A231</f>
        <v>0</v>
      </c>
      <c r="B231" s="26">
        <f>+'T2 Y T3. PROBLEMA-POTENCIALIDAD'!B231</f>
        <v>0</v>
      </c>
      <c r="C231" s="140"/>
      <c r="D231" s="140"/>
      <c r="E231" s="140"/>
      <c r="F231" s="140"/>
      <c r="G231" s="140"/>
      <c r="H231" s="36">
        <f t="shared" si="7"/>
        <v>0</v>
      </c>
      <c r="I231" s="36" t="str">
        <f t="shared" si="8"/>
        <v>-</v>
      </c>
    </row>
    <row r="232" spans="1:9">
      <c r="A232" s="26">
        <f>+'T2 Y T3. PROBLEMA-POTENCIALIDAD'!A232</f>
        <v>0</v>
      </c>
      <c r="B232" s="26">
        <f>+'T2 Y T3. PROBLEMA-POTENCIALIDAD'!B232</f>
        <v>0</v>
      </c>
      <c r="C232" s="140"/>
      <c r="D232" s="140"/>
      <c r="E232" s="140"/>
      <c r="F232" s="140"/>
      <c r="G232" s="140"/>
      <c r="H232" s="36">
        <f t="shared" si="7"/>
        <v>0</v>
      </c>
      <c r="I232" s="36" t="str">
        <f t="shared" si="8"/>
        <v>-</v>
      </c>
    </row>
    <row r="233" spans="1:9">
      <c r="A233" s="26">
        <f>+'T2 Y T3. PROBLEMA-POTENCIALIDAD'!A233</f>
        <v>0</v>
      </c>
      <c r="B233" s="26">
        <f>+'T2 Y T3. PROBLEMA-POTENCIALIDAD'!B233</f>
        <v>0</v>
      </c>
      <c r="C233" s="140"/>
      <c r="D233" s="140"/>
      <c r="E233" s="140"/>
      <c r="F233" s="140"/>
      <c r="G233" s="140"/>
      <c r="H233" s="36">
        <f t="shared" si="7"/>
        <v>0</v>
      </c>
      <c r="I233" s="36" t="str">
        <f t="shared" si="8"/>
        <v>-</v>
      </c>
    </row>
    <row r="234" spans="1:9">
      <c r="A234" s="26">
        <f>+'T2 Y T3. PROBLEMA-POTENCIALIDAD'!A234</f>
        <v>0</v>
      </c>
      <c r="B234" s="26">
        <f>+'T2 Y T3. PROBLEMA-POTENCIALIDAD'!B234</f>
        <v>0</v>
      </c>
      <c r="C234" s="140"/>
      <c r="D234" s="140"/>
      <c r="E234" s="140"/>
      <c r="F234" s="140"/>
      <c r="G234" s="140"/>
      <c r="H234" s="36">
        <f t="shared" si="7"/>
        <v>0</v>
      </c>
      <c r="I234" s="36" t="str">
        <f t="shared" si="8"/>
        <v>-</v>
      </c>
    </row>
    <row r="235" spans="1:9">
      <c r="A235" s="26">
        <f>+'T2 Y T3. PROBLEMA-POTENCIALIDAD'!A235</f>
        <v>0</v>
      </c>
      <c r="B235" s="26">
        <f>+'T2 Y T3. PROBLEMA-POTENCIALIDAD'!B235</f>
        <v>0</v>
      </c>
      <c r="C235" s="140"/>
      <c r="D235" s="140"/>
      <c r="E235" s="140"/>
      <c r="F235" s="140"/>
      <c r="G235" s="140"/>
      <c r="H235" s="36">
        <f t="shared" si="7"/>
        <v>0</v>
      </c>
      <c r="I235" s="36" t="str">
        <f t="shared" si="8"/>
        <v>-</v>
      </c>
    </row>
    <row r="236" spans="1:9">
      <c r="A236" s="26">
        <f>+'T2 Y T3. PROBLEMA-POTENCIALIDAD'!A236</f>
        <v>0</v>
      </c>
      <c r="B236" s="26">
        <f>+'T2 Y T3. PROBLEMA-POTENCIALIDAD'!B236</f>
        <v>0</v>
      </c>
      <c r="C236" s="140"/>
      <c r="D236" s="140"/>
      <c r="E236" s="140"/>
      <c r="F236" s="140"/>
      <c r="G236" s="140"/>
      <c r="H236" s="36">
        <f t="shared" si="7"/>
        <v>0</v>
      </c>
      <c r="I236" s="36" t="str">
        <f t="shared" si="8"/>
        <v>-</v>
      </c>
    </row>
    <row r="237" spans="1:9">
      <c r="A237" s="26">
        <f>+'T2 Y T3. PROBLEMA-POTENCIALIDAD'!A237</f>
        <v>0</v>
      </c>
      <c r="B237" s="26">
        <f>+'T2 Y T3. PROBLEMA-POTENCIALIDAD'!B237</f>
        <v>0</v>
      </c>
      <c r="C237" s="140"/>
      <c r="D237" s="140"/>
      <c r="E237" s="140"/>
      <c r="F237" s="140"/>
      <c r="G237" s="140"/>
      <c r="H237" s="36">
        <f t="shared" si="7"/>
        <v>0</v>
      </c>
      <c r="I237" s="36" t="str">
        <f t="shared" si="8"/>
        <v>-</v>
      </c>
    </row>
    <row r="238" spans="1:9">
      <c r="A238" s="26">
        <f>+'T2 Y T3. PROBLEMA-POTENCIALIDAD'!A238</f>
        <v>0</v>
      </c>
      <c r="B238" s="26">
        <f>+'T2 Y T3. PROBLEMA-POTENCIALIDAD'!B238</f>
        <v>0</v>
      </c>
      <c r="C238" s="140"/>
      <c r="D238" s="140"/>
      <c r="E238" s="140"/>
      <c r="F238" s="140"/>
      <c r="G238" s="140"/>
      <c r="H238" s="36">
        <f t="shared" si="7"/>
        <v>0</v>
      </c>
      <c r="I238" s="36" t="str">
        <f t="shared" si="8"/>
        <v>-</v>
      </c>
    </row>
    <row r="239" spans="1:9">
      <c r="A239" s="26">
        <f>+'T2 Y T3. PROBLEMA-POTENCIALIDAD'!A239</f>
        <v>0</v>
      </c>
      <c r="B239" s="26">
        <f>+'T2 Y T3. PROBLEMA-POTENCIALIDAD'!B239</f>
        <v>0</v>
      </c>
      <c r="C239" s="140"/>
      <c r="D239" s="140"/>
      <c r="E239" s="140"/>
      <c r="F239" s="140"/>
      <c r="G239" s="140"/>
      <c r="H239" s="36">
        <f t="shared" si="7"/>
        <v>0</v>
      </c>
      <c r="I239" s="36" t="str">
        <f t="shared" si="8"/>
        <v>-</v>
      </c>
    </row>
    <row r="240" spans="1:9">
      <c r="A240" s="26">
        <f>+'T2 Y T3. PROBLEMA-POTENCIALIDAD'!A240</f>
        <v>0</v>
      </c>
      <c r="B240" s="26">
        <f>+'T2 Y T3. PROBLEMA-POTENCIALIDAD'!B240</f>
        <v>0</v>
      </c>
      <c r="C240" s="140"/>
      <c r="D240" s="140"/>
      <c r="E240" s="140"/>
      <c r="F240" s="140"/>
      <c r="G240" s="140"/>
      <c r="H240" s="36">
        <f t="shared" si="7"/>
        <v>0</v>
      </c>
      <c r="I240" s="36" t="str">
        <f t="shared" si="8"/>
        <v>-</v>
      </c>
    </row>
    <row r="241" spans="1:9">
      <c r="A241" s="26">
        <f>+'T2 Y T3. PROBLEMA-POTENCIALIDAD'!A241</f>
        <v>0</v>
      </c>
      <c r="B241" s="26">
        <f>+'T2 Y T3. PROBLEMA-POTENCIALIDAD'!B241</f>
        <v>0</v>
      </c>
      <c r="C241" s="140"/>
      <c r="D241" s="140"/>
      <c r="E241" s="140"/>
      <c r="F241" s="140"/>
      <c r="G241" s="140"/>
      <c r="H241" s="36">
        <f t="shared" si="7"/>
        <v>0</v>
      </c>
      <c r="I241" s="36" t="str">
        <f t="shared" si="8"/>
        <v>-</v>
      </c>
    </row>
    <row r="242" spans="1:9">
      <c r="A242" s="26">
        <f>+'T2 Y T3. PROBLEMA-POTENCIALIDAD'!A242</f>
        <v>0</v>
      </c>
      <c r="B242" s="26">
        <f>+'T2 Y T3. PROBLEMA-POTENCIALIDAD'!B242</f>
        <v>0</v>
      </c>
      <c r="C242" s="140"/>
      <c r="D242" s="140"/>
      <c r="E242" s="140"/>
      <c r="F242" s="140"/>
      <c r="G242" s="140"/>
      <c r="H242" s="36">
        <f t="shared" si="7"/>
        <v>0</v>
      </c>
      <c r="I242" s="36" t="str">
        <f t="shared" si="8"/>
        <v>-</v>
      </c>
    </row>
    <row r="243" spans="1:9">
      <c r="A243" s="26">
        <f>+'T2 Y T3. PROBLEMA-POTENCIALIDAD'!A243</f>
        <v>0</v>
      </c>
      <c r="B243" s="26">
        <f>+'T2 Y T3. PROBLEMA-POTENCIALIDAD'!B243</f>
        <v>0</v>
      </c>
      <c r="C243" s="140"/>
      <c r="D243" s="140"/>
      <c r="E243" s="140"/>
      <c r="F243" s="140"/>
      <c r="G243" s="140"/>
      <c r="H243" s="36">
        <f t="shared" si="7"/>
        <v>0</v>
      </c>
      <c r="I243" s="36" t="str">
        <f t="shared" si="8"/>
        <v>-</v>
      </c>
    </row>
    <row r="244" spans="1:9">
      <c r="A244" s="26">
        <f>+'T2 Y T3. PROBLEMA-POTENCIALIDAD'!A244</f>
        <v>0</v>
      </c>
      <c r="B244" s="26">
        <f>+'T2 Y T3. PROBLEMA-POTENCIALIDAD'!B244</f>
        <v>0</v>
      </c>
      <c r="C244" s="140"/>
      <c r="D244" s="140"/>
      <c r="E244" s="140"/>
      <c r="F244" s="140"/>
      <c r="G244" s="140"/>
      <c r="H244" s="36">
        <f t="shared" si="7"/>
        <v>0</v>
      </c>
      <c r="I244" s="36" t="str">
        <f t="shared" si="8"/>
        <v>-</v>
      </c>
    </row>
    <row r="245" spans="1:9">
      <c r="A245" s="26">
        <f>+'T2 Y T3. PROBLEMA-POTENCIALIDAD'!A245</f>
        <v>0</v>
      </c>
      <c r="B245" s="26">
        <f>+'T2 Y T3. PROBLEMA-POTENCIALIDAD'!B245</f>
        <v>0</v>
      </c>
      <c r="C245" s="140"/>
      <c r="D245" s="140"/>
      <c r="E245" s="140"/>
      <c r="F245" s="140"/>
      <c r="G245" s="140"/>
      <c r="H245" s="36">
        <f t="shared" si="7"/>
        <v>0</v>
      </c>
      <c r="I245" s="36" t="str">
        <f t="shared" si="8"/>
        <v>-</v>
      </c>
    </row>
    <row r="246" spans="1:9">
      <c r="A246" s="26">
        <f>+'T2 Y T3. PROBLEMA-POTENCIALIDAD'!A246</f>
        <v>0</v>
      </c>
      <c r="B246" s="26">
        <f>+'T2 Y T3. PROBLEMA-POTENCIALIDAD'!B246</f>
        <v>0</v>
      </c>
      <c r="C246" s="140"/>
      <c r="D246" s="140"/>
      <c r="E246" s="140"/>
      <c r="F246" s="140"/>
      <c r="G246" s="140"/>
      <c r="H246" s="36">
        <f t="shared" si="7"/>
        <v>0</v>
      </c>
      <c r="I246" s="36" t="str">
        <f t="shared" si="8"/>
        <v>-</v>
      </c>
    </row>
    <row r="247" spans="1:9">
      <c r="A247" s="26">
        <f>+'T2 Y T3. PROBLEMA-POTENCIALIDAD'!A247</f>
        <v>0</v>
      </c>
      <c r="B247" s="26">
        <f>+'T2 Y T3. PROBLEMA-POTENCIALIDAD'!B247</f>
        <v>0</v>
      </c>
      <c r="C247" s="140"/>
      <c r="D247" s="140"/>
      <c r="E247" s="140"/>
      <c r="F247" s="140"/>
      <c r="G247" s="140"/>
      <c r="H247" s="36">
        <f t="shared" si="7"/>
        <v>0</v>
      </c>
      <c r="I247" s="36" t="str">
        <f t="shared" si="8"/>
        <v>-</v>
      </c>
    </row>
    <row r="248" spans="1:9">
      <c r="A248" s="26">
        <f>+'T2 Y T3. PROBLEMA-POTENCIALIDAD'!A248</f>
        <v>0</v>
      </c>
      <c r="B248" s="26">
        <f>+'T2 Y T3. PROBLEMA-POTENCIALIDAD'!B248</f>
        <v>0</v>
      </c>
      <c r="C248" s="140"/>
      <c r="D248" s="140"/>
      <c r="E248" s="140"/>
      <c r="F248" s="140"/>
      <c r="G248" s="140"/>
      <c r="H248" s="36">
        <f t="shared" si="7"/>
        <v>0</v>
      </c>
      <c r="I248" s="36" t="str">
        <f t="shared" si="8"/>
        <v>-</v>
      </c>
    </row>
    <row r="249" spans="1:9">
      <c r="A249" s="26">
        <f>+'T2 Y T3. PROBLEMA-POTENCIALIDAD'!A249</f>
        <v>0</v>
      </c>
      <c r="B249" s="26">
        <f>+'T2 Y T3. PROBLEMA-POTENCIALIDAD'!B249</f>
        <v>0</v>
      </c>
      <c r="C249" s="140"/>
      <c r="D249" s="140"/>
      <c r="E249" s="140"/>
      <c r="F249" s="140"/>
      <c r="G249" s="140"/>
      <c r="H249" s="36">
        <f t="shared" si="7"/>
        <v>0</v>
      </c>
      <c r="I249" s="36" t="str">
        <f t="shared" si="8"/>
        <v>-</v>
      </c>
    </row>
    <row r="250" spans="1:9">
      <c r="A250" s="26">
        <f>+'T2 Y T3. PROBLEMA-POTENCIALIDAD'!A250</f>
        <v>0</v>
      </c>
      <c r="B250" s="26">
        <f>+'T2 Y T3. PROBLEMA-POTENCIALIDAD'!B250</f>
        <v>0</v>
      </c>
      <c r="C250" s="140"/>
      <c r="D250" s="140"/>
      <c r="E250" s="140"/>
      <c r="F250" s="140"/>
      <c r="G250" s="140"/>
      <c r="H250" s="36">
        <f t="shared" si="7"/>
        <v>0</v>
      </c>
      <c r="I250" s="36" t="str">
        <f t="shared" si="8"/>
        <v>-</v>
      </c>
    </row>
    <row r="251" spans="1:9">
      <c r="A251" s="26">
        <f>+'T2 Y T3. PROBLEMA-POTENCIALIDAD'!A251</f>
        <v>0</v>
      </c>
      <c r="B251" s="26">
        <f>+'T2 Y T3. PROBLEMA-POTENCIALIDAD'!B251</f>
        <v>0</v>
      </c>
      <c r="C251" s="140"/>
      <c r="D251" s="140"/>
      <c r="E251" s="140"/>
      <c r="F251" s="140"/>
      <c r="G251" s="140"/>
      <c r="H251" s="36">
        <f t="shared" si="7"/>
        <v>0</v>
      </c>
      <c r="I251" s="36" t="str">
        <f t="shared" si="8"/>
        <v>-</v>
      </c>
    </row>
    <row r="252" spans="1:9">
      <c r="A252" s="26">
        <f>+'T2 Y T3. PROBLEMA-POTENCIALIDAD'!A252</f>
        <v>0</v>
      </c>
      <c r="B252" s="26">
        <f>+'T2 Y T3. PROBLEMA-POTENCIALIDAD'!B252</f>
        <v>0</v>
      </c>
      <c r="C252" s="140"/>
      <c r="D252" s="140"/>
      <c r="E252" s="140"/>
      <c r="F252" s="140"/>
      <c r="G252" s="140"/>
      <c r="H252" s="36">
        <f t="shared" si="7"/>
        <v>0</v>
      </c>
      <c r="I252" s="36" t="str">
        <f t="shared" si="8"/>
        <v>-</v>
      </c>
    </row>
    <row r="253" spans="1:9">
      <c r="A253" s="26">
        <f>+'T2 Y T3. PROBLEMA-POTENCIALIDAD'!A253</f>
        <v>0</v>
      </c>
      <c r="B253" s="26">
        <f>+'T2 Y T3. PROBLEMA-POTENCIALIDAD'!B253</f>
        <v>0</v>
      </c>
      <c r="C253" s="140"/>
      <c r="D253" s="140"/>
      <c r="E253" s="140"/>
      <c r="F253" s="140"/>
      <c r="G253" s="140"/>
      <c r="H253" s="36">
        <f t="shared" si="7"/>
        <v>0</v>
      </c>
      <c r="I253" s="36" t="str">
        <f t="shared" si="8"/>
        <v>-</v>
      </c>
    </row>
    <row r="254" spans="1:9">
      <c r="A254" s="26">
        <f>+'T2 Y T3. PROBLEMA-POTENCIALIDAD'!A254</f>
        <v>0</v>
      </c>
      <c r="B254" s="26">
        <f>+'T2 Y T3. PROBLEMA-POTENCIALIDAD'!B254</f>
        <v>0</v>
      </c>
      <c r="C254" s="140"/>
      <c r="D254" s="140"/>
      <c r="E254" s="140"/>
      <c r="F254" s="140"/>
      <c r="G254" s="140"/>
      <c r="H254" s="36">
        <f t="shared" si="7"/>
        <v>0</v>
      </c>
      <c r="I254" s="36" t="str">
        <f t="shared" si="8"/>
        <v>-</v>
      </c>
    </row>
    <row r="255" spans="1:9">
      <c r="A255" s="26">
        <f>+'T2 Y T3. PROBLEMA-POTENCIALIDAD'!A255</f>
        <v>0</v>
      </c>
      <c r="B255" s="26">
        <f>+'T2 Y T3. PROBLEMA-POTENCIALIDAD'!B255</f>
        <v>0</v>
      </c>
      <c r="C255" s="140"/>
      <c r="D255" s="140"/>
      <c r="E255" s="140"/>
      <c r="F255" s="140"/>
      <c r="G255" s="140"/>
      <c r="H255" s="36">
        <f t="shared" si="7"/>
        <v>0</v>
      </c>
      <c r="I255" s="36" t="str">
        <f t="shared" si="8"/>
        <v>-</v>
      </c>
    </row>
    <row r="256" spans="1:9">
      <c r="A256" s="26">
        <f>+'T2 Y T3. PROBLEMA-POTENCIALIDAD'!A256</f>
        <v>0</v>
      </c>
      <c r="B256" s="26">
        <f>+'T2 Y T3. PROBLEMA-POTENCIALIDAD'!B256</f>
        <v>0</v>
      </c>
      <c r="C256" s="140"/>
      <c r="D256" s="140"/>
      <c r="E256" s="140"/>
      <c r="F256" s="140"/>
      <c r="G256" s="140"/>
      <c r="H256" s="36">
        <f t="shared" si="7"/>
        <v>0</v>
      </c>
      <c r="I256" s="36" t="str">
        <f t="shared" si="8"/>
        <v>-</v>
      </c>
    </row>
    <row r="257" spans="1:9">
      <c r="A257" s="26">
        <f>+'T2 Y T3. PROBLEMA-POTENCIALIDAD'!A257</f>
        <v>0</v>
      </c>
      <c r="B257" s="26">
        <f>+'T2 Y T3. PROBLEMA-POTENCIALIDAD'!B257</f>
        <v>0</v>
      </c>
      <c r="C257" s="140"/>
      <c r="D257" s="140"/>
      <c r="E257" s="140"/>
      <c r="F257" s="140"/>
      <c r="G257" s="140"/>
      <c r="H257" s="36">
        <f t="shared" si="7"/>
        <v>0</v>
      </c>
      <c r="I257" s="36" t="str">
        <f t="shared" si="8"/>
        <v>-</v>
      </c>
    </row>
    <row r="258" spans="1:9">
      <c r="A258" s="26">
        <f>+'T2 Y T3. PROBLEMA-POTENCIALIDAD'!A258</f>
        <v>0</v>
      </c>
      <c r="B258" s="26">
        <f>+'T2 Y T3. PROBLEMA-POTENCIALIDAD'!B258</f>
        <v>0</v>
      </c>
      <c r="C258" s="140"/>
      <c r="D258" s="140"/>
      <c r="E258" s="140"/>
      <c r="F258" s="140"/>
      <c r="G258" s="140"/>
      <c r="H258" s="36">
        <f t="shared" si="7"/>
        <v>0</v>
      </c>
      <c r="I258" s="36" t="str">
        <f t="shared" si="8"/>
        <v>-</v>
      </c>
    </row>
    <row r="259" spans="1:9">
      <c r="A259" s="26">
        <f>+'T2 Y T3. PROBLEMA-POTENCIALIDAD'!A259</f>
        <v>0</v>
      </c>
      <c r="B259" s="26">
        <f>+'T2 Y T3. PROBLEMA-POTENCIALIDAD'!B259</f>
        <v>0</v>
      </c>
      <c r="C259" s="140"/>
      <c r="D259" s="140"/>
      <c r="E259" s="140"/>
      <c r="F259" s="140"/>
      <c r="G259" s="140"/>
      <c r="H259" s="36">
        <f t="shared" si="7"/>
        <v>0</v>
      </c>
      <c r="I259" s="36" t="str">
        <f t="shared" si="8"/>
        <v>-</v>
      </c>
    </row>
    <row r="260" spans="1:9">
      <c r="A260" s="26">
        <f>+'T2 Y T3. PROBLEMA-POTENCIALIDAD'!A260</f>
        <v>0</v>
      </c>
      <c r="B260" s="26">
        <f>+'T2 Y T3. PROBLEMA-POTENCIALIDAD'!B260</f>
        <v>0</v>
      </c>
      <c r="C260" s="140"/>
      <c r="D260" s="140"/>
      <c r="E260" s="140"/>
      <c r="F260" s="140"/>
      <c r="G260" s="140"/>
      <c r="H260" s="36">
        <f t="shared" ref="H260" si="9">IF(SUM(C260:G260)&lt;=100, SUM(C260:G260), "ERROR:La sumatoria debe ser menor o igual a 100")</f>
        <v>0</v>
      </c>
      <c r="I260" s="36" t="str">
        <f t="shared" si="8"/>
        <v>-</v>
      </c>
    </row>
  </sheetData>
  <sheetProtection algorithmName="SHA-512" hashValue="KF4C9aFoprEPiYDHu7eJejuET11CpKL356BwGT+R1iIGtVq//PRP8Eiq8MBasnTlhyGSpzfjpMPKzkFhGbHrzA==" saltValue="jY+esLF//2uksKroenPTvA==" spinCount="100000" sheet="1" formatCells="0" formatColumns="0" formatRows="0" insertColumns="0" deleteColumns="0"/>
  <mergeCells count="1">
    <mergeCell ref="C2:I2"/>
  </mergeCells>
  <conditionalFormatting sqref="C4:F9">
    <cfRule type="expression" dxfId="16" priority="1">
      <formula>$A4&lt;&gt;""</formula>
    </cfRule>
  </conditionalFormatting>
  <conditionalFormatting sqref="G4:G9 A4:B260 C10:G56">
    <cfRule type="expression" dxfId="15" priority="6">
      <formula>$A4&lt;&gt;""</formula>
    </cfRule>
  </conditionalFormatting>
  <conditionalFormatting sqref="H4:H260">
    <cfRule type="cellIs" dxfId="14" priority="4" operator="greaterThan">
      <formula>100</formula>
    </cfRule>
  </conditionalFormatting>
  <conditionalFormatting sqref="H4:I260">
    <cfRule type="expression" dxfId="13" priority="5">
      <formula>$A4&lt;&gt;""</formula>
    </cfRule>
  </conditionalFormatting>
  <dataValidations count="2">
    <dataValidation type="whole" allowBlank="1" showInputMessage="1" showErrorMessage="1" errorTitle="Error de priorización" error="La sumatoria debe alcanzar como máximo 100" sqref="H4:H260" xr:uid="{00000000-0002-0000-0300-000000000000}">
      <formula1>0</formula1>
      <formula2>100</formula2>
    </dataValidation>
    <dataValidation type="whole" allowBlank="1" showInputMessage="1" showErrorMessage="1" sqref="I4:I260" xr:uid="{00000000-0002-0000-0300-000001000000}">
      <formula1>0</formula1>
      <formula2>0</formula2>
    </dataValidation>
  </dataValidations>
  <pageMargins left="0.7" right="0.7" top="0.75" bottom="0.75" header="0.3" footer="0.3"/>
  <pageSetup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3276B"/>
  </sheetPr>
  <dimension ref="A1:I263"/>
  <sheetViews>
    <sheetView showGridLines="0" zoomScaleNormal="100" workbookViewId="0">
      <pane ySplit="3" topLeftCell="A4" activePane="bottomLeft" state="frozen"/>
      <selection pane="bottomLeft" activeCell="A45" sqref="A45"/>
    </sheetView>
  </sheetViews>
  <sheetFormatPr baseColWidth="10" defaultColWidth="12" defaultRowHeight="12"/>
  <cols>
    <col min="1" max="1" width="63" style="4" customWidth="1"/>
    <col min="2" max="2" width="47.33203125" style="45" customWidth="1"/>
    <col min="3" max="3" width="45.6640625" style="4" customWidth="1"/>
    <col min="4" max="4" width="45" style="4" customWidth="1"/>
    <col min="5" max="5" width="5.109375" style="4" customWidth="1"/>
    <col min="6" max="16384" width="12" style="4"/>
  </cols>
  <sheetData>
    <row r="1" spans="1:9" ht="14.5">
      <c r="A1" s="214" t="s">
        <v>144</v>
      </c>
      <c r="B1" s="214"/>
      <c r="C1" s="214"/>
      <c r="D1" s="46"/>
    </row>
    <row r="2" spans="1:9" ht="25" customHeight="1">
      <c r="A2" s="215" t="s">
        <v>66</v>
      </c>
      <c r="B2" s="215" t="s">
        <v>67</v>
      </c>
      <c r="C2" s="217" t="s">
        <v>0</v>
      </c>
      <c r="D2" s="218"/>
    </row>
    <row r="3" spans="1:9" ht="25" customHeight="1">
      <c r="A3" s="216"/>
      <c r="B3" s="216"/>
      <c r="C3" s="44" t="s">
        <v>68</v>
      </c>
      <c r="D3" s="75" t="s">
        <v>69</v>
      </c>
    </row>
    <row r="4" spans="1:9" ht="52">
      <c r="A4" s="8" t="str">
        <f>TablaPotencialidad[[#This Row],[Potencialidad / Problema]]</f>
        <v xml:space="preserve">Existen condiciones favorables para la cría de ganado, traduciéndose en mayor productividad en la parroquia </v>
      </c>
      <c r="B4" s="88" t="str">
        <f>+VLOOKUP(A4,'T4 Y T5. PRIORIZACION PROB-POTE'!$A$4:$I$43,9,0)</f>
        <v>ALTA</v>
      </c>
      <c r="C4" s="10" t="str">
        <f>IFERROR(VLOOKUP(A4,TablaPotencialidad[],4,FALSE),"No existe un desafio de gestión definido")</f>
        <v>Mejora genética y sanitaria del ganado que promueva el incremento de su resistencia a enfermedades y mejorar la calidad la carne y leche.</v>
      </c>
      <c r="D4" s="10" t="str">
        <f>IFERROR(VLOOKUP(A4,TablaPotencialidad[],3,FALSE),"No existe un desafio de largo plazo definido")</f>
        <v>Gestión integrada y sostenible de la actividad ganadera de la parroquia, con prácticas de manejo de pastoreo, protección de áreas sensibles y rotación de cultivos</v>
      </c>
    </row>
    <row r="5" spans="1:9" ht="65">
      <c r="A5" s="8" t="str">
        <f>TablaPotencialidad[[#This Row],[Potencialidad / Problema]]</f>
        <v>Se cuenta con un gran potencial turístico (rural, comunitario, ecoturismo) con enfoque a la diversidad agrícola, entorno natural atractivo y gastronomía local.</v>
      </c>
      <c r="B5" s="88" t="str">
        <f>+VLOOKUP(A5,'T4 Y T5. PRIORIZACION PROB-POTE'!$A$4:$I$43,9,0)</f>
        <v>ALTA</v>
      </c>
      <c r="C5" s="10" t="str">
        <f>IFERROR(VLOOKUP(A5,TablaPotencialidad[],4,FALSE),"No existe un desafio de gestión definido")</f>
        <v>Promoción del turismo sostenible que beneficie a las comunidades locales y proteja los recursos para las generaciones futuras.</v>
      </c>
      <c r="D5" s="10" t="str">
        <f>IFERROR(VLOOKUP(A5,TablaPotencialidad[],3,FALSE),"No existe un desafio de largo plazo definido")</f>
        <v>Desarrollo de un plan integral de recursos sostenibles con la identificación y recursos, desarrollo de productos turísticos, capacitación y participación comunitaria, promoción y comercialización.</v>
      </c>
    </row>
    <row r="6" spans="1:9" ht="44.25" customHeight="1">
      <c r="A6" s="8" t="str">
        <f>TablaPotencialidad[[#This Row],[Potencialidad / Problema]]</f>
        <v xml:space="preserve">Existe potencialidad en el  sector artesanal considerando su riqueza cultural y artesanal </v>
      </c>
      <c r="B6" s="88" t="str">
        <f>+VLOOKUP(A6,'T4 Y T5. PRIORIZACION PROB-POTE'!$A$4:$I$43,9,0)</f>
        <v>MEDIA</v>
      </c>
      <c r="C6" s="10" t="str">
        <f>IFERROR(VLOOKUP(A6,TablaPotencialidad[],4,FALSE),"No existe un desafio de gestión definido")</f>
        <v>Desarrollo del turismo sostenible generado por el sector artesanal en la parroquia.</v>
      </c>
      <c r="D6" s="10" t="str">
        <f>IFERROR(VLOOKUP(A6,TablaPotencialidad[],3,FALSE),"No existe un desafio de largo plazo definido")</f>
        <v>Integración de la artesanía local a la oferta turística de la parroquia generando oportunidades adicionales de ingresos.</v>
      </c>
    </row>
    <row r="7" spans="1:9" ht="39">
      <c r="A7" s="8" t="str">
        <f>TablaPotencialidad[[#This Row],[Potencialidad / Problema]]</f>
        <v>Falta de acceso a recursos y tecnología adecuados para mejorar la calidad y productividad del ganado.</v>
      </c>
      <c r="B7" s="88" t="str">
        <f>+VLOOKUP(A7,'T4 Y T5. PRIORIZACION PROB-POTE'!$A$4:$I$43,9,0)</f>
        <v>ALTA</v>
      </c>
      <c r="C7" s="10" t="str">
        <f>IFERROR(VLOOKUP(A7,TablaPotencialidad[],4,FALSE),"No existe un desafio de gestión definido")</f>
        <v>Implementación de programas de apoyo tecnológico y capacitación para productores de ganado, en especial para los pequeños.</v>
      </c>
      <c r="D7" s="10" t="str">
        <f>IFERROR(VLOOKUP(A7,TablaPotencialidad[],3,FALSE),"No existe un desafio de largo plazo definido")</f>
        <v>Apoyo técnico que fortalezca a los productores y ganaderos locales</v>
      </c>
    </row>
    <row r="8" spans="1:9" ht="39">
      <c r="A8" s="8" t="str">
        <f>TablaPotencialidad[[#This Row],[Potencialidad / Problema]]</f>
        <v xml:space="preserve">La vía en su mayoría es de tierra, por lo que necesita su mejoramiento  </v>
      </c>
      <c r="B8" s="88" t="str">
        <f>+VLOOKUP(A8,'T4 Y T5. PRIORIZACION PROB-POTE'!$A$4:$I$43,9,0)</f>
        <v>ALTA</v>
      </c>
      <c r="C8" s="10" t="str">
        <f>IFERROR(VLOOKUP(A8,TablaPotencialidad[],4,FALSE),"No existe un desafio de gestión definido")</f>
        <v xml:space="preserve">Gestión del asfaltado de vías priorizadas, para sacar la producción agropecuaria y promover el turismo.  </v>
      </c>
      <c r="D8" s="10" t="str">
        <f>IFERROR(VLOOKUP(A8,TablaPotencialidad[],3,FALSE),"No existe un desafio de largo plazo definido")</f>
        <v>El GD cuenta con un sistema vial adecuado y de primer orden que impulse la economía de la parroquia</v>
      </c>
    </row>
    <row r="9" spans="1:9" ht="42.75" customHeight="1">
      <c r="A9" s="8" t="str">
        <f>TablaPotencialidad[[#This Row],[Potencialidad / Problema]]</f>
        <v xml:space="preserve">Existen sectores que no posee energía eléctrica. </v>
      </c>
      <c r="B9" s="88" t="str">
        <f>+VLOOKUP(A9,'T4 Y T5. PRIORIZACION PROB-POTE'!$A$4:$I$43,9,0)</f>
        <v>MEDIA</v>
      </c>
      <c r="C9" s="10" t="str">
        <f>IFERROR(VLOOKUP(A9,TablaPotencialidad[],4,FALSE),"No existe un desafio de gestión definido")</f>
        <v>Gestión ante los entes competentes el incremento de la cobertura de servicio eléctrico en la parroquia.</v>
      </c>
      <c r="D9" s="10" t="str">
        <f>IFERROR(VLOOKUP(A9,TablaPotencialidad[],3,FALSE),"No existe un desafio de largo plazo definido")</f>
        <v>Ampliación de la cobertura de servicios públicos de energía eléctrica, agua para consumo humano, alcantarillado y recolección de desechos a nivel urbano y rural de la parroquia</v>
      </c>
      <c r="I9" s="5"/>
    </row>
    <row r="10" spans="1:9" ht="13">
      <c r="A10" s="8">
        <f>TablaPotencialidad[[#This Row],[Potencialidad / Problema]]</f>
        <v>0</v>
      </c>
      <c r="B10" s="88" t="str">
        <f>+VLOOKUP(A10,'T4 Y T5. PRIORIZACION PROB-POTE'!$A$4:$I$43,9,0)</f>
        <v>-</v>
      </c>
      <c r="C10" s="10" t="str">
        <f>IFERROR(VLOOKUP(A10,TablaPotencialidad[],4,FALSE),"No existe un desafio de gestión definido")</f>
        <v>No existe un desafio de gestión definido</v>
      </c>
      <c r="D10" s="10" t="str">
        <f>IFERROR(VLOOKUP(A10,TablaPotencialidad[],3,FALSE),"No existe un desafio de largo plazo definido")</f>
        <v>No existe un desafio de largo plazo definido</v>
      </c>
      <c r="I10" s="5"/>
    </row>
    <row r="11" spans="1:9" ht="13">
      <c r="A11" s="8">
        <f>TablaPotencialidad[[#This Row],[Potencialidad / Problema]]</f>
        <v>0</v>
      </c>
      <c r="B11" s="88" t="str">
        <f>+VLOOKUP(A11,'T4 Y T5. PRIORIZACION PROB-POTE'!$A$4:$I$43,9,0)</f>
        <v>-</v>
      </c>
      <c r="C11" s="10" t="str">
        <f>IFERROR(VLOOKUP(A11,TablaPotencialidad[],4,FALSE),"No existe un desafio de gestión definido")</f>
        <v>No existe un desafio de gestión definido</v>
      </c>
      <c r="D11" s="10" t="str">
        <f>IFERROR(VLOOKUP(A11,TablaPotencialidad[],3,FALSE),"No existe un desafio de largo plazo definido")</f>
        <v>No existe un desafio de largo plazo definido</v>
      </c>
    </row>
    <row r="12" spans="1:9" ht="13">
      <c r="A12" s="8">
        <f>TablaPotencialidad[[#This Row],[Potencialidad / Problema]]</f>
        <v>0</v>
      </c>
      <c r="B12" s="88" t="str">
        <f>+VLOOKUP(A12,'T4 Y T5. PRIORIZACION PROB-POTE'!$A$4:$I$43,9,0)</f>
        <v>-</v>
      </c>
      <c r="C12" s="10" t="str">
        <f>IFERROR(VLOOKUP(A12,TablaPotencialidad[],4,FALSE),"No existe un desafio de gestión definido")</f>
        <v>No existe un desafio de gestión definido</v>
      </c>
      <c r="D12" s="10" t="str">
        <f>IFERROR(VLOOKUP(A12,TablaPotencialidad[],3,FALSE),"No existe un desafio de largo plazo definido")</f>
        <v>No existe un desafio de largo plazo definido</v>
      </c>
    </row>
    <row r="13" spans="1:9" ht="13">
      <c r="A13" s="8">
        <f>TablaPotencialidad[[#This Row],[Potencialidad / Problema]]</f>
        <v>0</v>
      </c>
      <c r="B13" s="88" t="str">
        <f>+VLOOKUP(A13,'T4 Y T5. PRIORIZACION PROB-POTE'!$A$4:$I$43,9,0)</f>
        <v>-</v>
      </c>
      <c r="C13" s="10" t="str">
        <f>IFERROR(VLOOKUP(A13,TablaPotencialidad[],4,FALSE),"No existe un desafio de gestión definido")</f>
        <v>No existe un desafio de gestión definido</v>
      </c>
      <c r="D13" s="10" t="str">
        <f>IFERROR(VLOOKUP(A13,TablaPotencialidad[],3,FALSE),"No existe un desafio de largo plazo definido")</f>
        <v>No existe un desafio de largo plazo definido</v>
      </c>
    </row>
    <row r="14" spans="1:9" ht="13">
      <c r="A14" s="8">
        <f>TablaPotencialidad[[#This Row],[Potencialidad / Problema]]</f>
        <v>0</v>
      </c>
      <c r="B14" s="88" t="str">
        <f>+VLOOKUP(A14,'T4 Y T5. PRIORIZACION PROB-POTE'!$A$4:$I$43,9,0)</f>
        <v>-</v>
      </c>
      <c r="C14" s="10" t="str">
        <f>IFERROR(VLOOKUP(A14,TablaPotencialidad[],4,FALSE),"No existe un desafio de gestión definido")</f>
        <v>No existe un desafio de gestión definido</v>
      </c>
      <c r="D14" s="10" t="str">
        <f>IFERROR(VLOOKUP(A14,TablaPotencialidad[],3,FALSE),"No existe un desafio de largo plazo definido")</f>
        <v>No existe un desafio de largo plazo definido</v>
      </c>
    </row>
    <row r="15" spans="1:9" ht="13">
      <c r="A15" s="8">
        <f>TablaPotencialidad[[#This Row],[Potencialidad / Problema]]</f>
        <v>0</v>
      </c>
      <c r="B15" s="88" t="str">
        <f>+VLOOKUP(A15,'T4 Y T5. PRIORIZACION PROB-POTE'!$A$4:$I$43,9,0)</f>
        <v>-</v>
      </c>
      <c r="C15" s="10" t="str">
        <f>IFERROR(VLOOKUP(A15,TablaPotencialidad[],4,FALSE),"No existe un desafio de gestión definido")</f>
        <v>No existe un desafio de gestión definido</v>
      </c>
      <c r="D15" s="10" t="str">
        <f>IFERROR(VLOOKUP(A15,TablaPotencialidad[],3,FALSE),"No existe un desafio de largo plazo definido")</f>
        <v>No existe un desafio de largo plazo definido</v>
      </c>
    </row>
    <row r="16" spans="1:9" ht="13">
      <c r="A16" s="8">
        <f>TablaPotencialidad[[#This Row],[Potencialidad / Problema]]</f>
        <v>0</v>
      </c>
      <c r="B16" s="88" t="str">
        <f>+VLOOKUP(A16,'T4 Y T5. PRIORIZACION PROB-POTE'!$A$4:$I$43,9,0)</f>
        <v>-</v>
      </c>
      <c r="C16" s="10" t="str">
        <f>IFERROR(VLOOKUP(A16,TablaPotencialidad[],4,FALSE),"No existe un desafio de gestión definido")</f>
        <v>No existe un desafio de gestión definido</v>
      </c>
      <c r="D16" s="10" t="str">
        <f>IFERROR(VLOOKUP(A16,TablaPotencialidad[],3,FALSE),"No existe un desafio de largo plazo definido")</f>
        <v>No existe un desafio de largo plazo definido</v>
      </c>
    </row>
    <row r="17" spans="1:4" ht="13">
      <c r="A17" s="8">
        <f>TablaPotencialidad[[#This Row],[Potencialidad / Problema]]</f>
        <v>0</v>
      </c>
      <c r="B17" s="88" t="str">
        <f>+VLOOKUP(A17,'T4 Y T5. PRIORIZACION PROB-POTE'!$A$4:$I$43,9,0)</f>
        <v>-</v>
      </c>
      <c r="C17" s="10" t="str">
        <f>IFERROR(VLOOKUP(A17,TablaPotencialidad[],4,FALSE),"No existe un desafio de gestión definido")</f>
        <v>No existe un desafio de gestión definido</v>
      </c>
      <c r="D17" s="10" t="str">
        <f>IFERROR(VLOOKUP(A17,TablaPotencialidad[],3,FALSE),"No existe un desafio de largo plazo definido")</f>
        <v>No existe un desafio de largo plazo definido</v>
      </c>
    </row>
    <row r="18" spans="1:4" ht="13">
      <c r="A18" s="8">
        <f>TablaPotencialidad[[#This Row],[Potencialidad / Problema]]</f>
        <v>0</v>
      </c>
      <c r="B18" s="88" t="str">
        <f>+VLOOKUP(A18,'T4 Y T5. PRIORIZACION PROB-POTE'!$A$4:$I$43,9,0)</f>
        <v>-</v>
      </c>
      <c r="C18" s="10" t="str">
        <f>IFERROR(VLOOKUP(A18,TablaPotencialidad[],4,FALSE),"No existe un desafio de gestión definido")</f>
        <v>No existe un desafio de gestión definido</v>
      </c>
      <c r="D18" s="10" t="str">
        <f>IFERROR(VLOOKUP(A18,TablaPotencialidad[],3,FALSE),"No existe un desafio de largo plazo definido")</f>
        <v>No existe un desafio de largo plazo definido</v>
      </c>
    </row>
    <row r="19" spans="1:4" ht="13">
      <c r="A19" s="8">
        <f>TablaPotencialidad[[#This Row],[Potencialidad / Problema]]</f>
        <v>0</v>
      </c>
      <c r="B19" s="88" t="str">
        <f>+VLOOKUP(A19,'T4 Y T5. PRIORIZACION PROB-POTE'!$A$4:$I$43,9,0)</f>
        <v>-</v>
      </c>
      <c r="C19" s="10" t="str">
        <f>IFERROR(VLOOKUP(A19,TablaPotencialidad[],4,FALSE),"No existe un desafio de gestión definido")</f>
        <v>No existe un desafio de gestión definido</v>
      </c>
      <c r="D19" s="10" t="str">
        <f>IFERROR(VLOOKUP(A19,TablaPotencialidad[],3,FALSE),"No existe un desafio de largo plazo definido")</f>
        <v>No existe un desafio de largo plazo definido</v>
      </c>
    </row>
    <row r="20" spans="1:4" ht="13">
      <c r="A20" s="8">
        <f>TablaPotencialidad[[#This Row],[Potencialidad / Problema]]</f>
        <v>0</v>
      </c>
      <c r="B20" s="88" t="str">
        <f>+VLOOKUP(A20,'T4 Y T5. PRIORIZACION PROB-POTE'!$A$4:$I$43,9,0)</f>
        <v>-</v>
      </c>
      <c r="C20" s="10" t="str">
        <f>IFERROR(VLOOKUP(A20,TablaPotencialidad[],4,FALSE),"No existe un desafio de gestión definido")</f>
        <v>No existe un desafio de gestión definido</v>
      </c>
      <c r="D20" s="10" t="str">
        <f>IFERROR(VLOOKUP(A20,TablaPotencialidad[],3,FALSE),"No existe un desafio de largo plazo definido")</f>
        <v>No existe un desafio de largo plazo definido</v>
      </c>
    </row>
    <row r="21" spans="1:4" ht="13">
      <c r="A21" s="8">
        <f>TablaPotencialidad[[#This Row],[Potencialidad / Problema]]</f>
        <v>0</v>
      </c>
      <c r="B21" s="88" t="str">
        <f>+VLOOKUP(A21,'T4 Y T5. PRIORIZACION PROB-POTE'!$A$4:$I$43,9,0)</f>
        <v>-</v>
      </c>
      <c r="C21" s="10" t="str">
        <f>IFERROR(VLOOKUP(A21,TablaPotencialidad[],4,FALSE),"No existe un desafio de gestión definido")</f>
        <v>No existe un desafio de gestión definido</v>
      </c>
      <c r="D21" s="10" t="str">
        <f>IFERROR(VLOOKUP(A21,TablaPotencialidad[],3,FALSE),"No existe un desafio de largo plazo definido")</f>
        <v>No existe un desafio de largo plazo definido</v>
      </c>
    </row>
    <row r="22" spans="1:4" ht="13">
      <c r="A22" s="8">
        <f>TablaPotencialidad[[#This Row],[Potencialidad / Problema]]</f>
        <v>0</v>
      </c>
      <c r="B22" s="88" t="str">
        <f>+VLOOKUP(A22,'T4 Y T5. PRIORIZACION PROB-POTE'!$A$4:$I$43,9,0)</f>
        <v>-</v>
      </c>
      <c r="C22" s="10" t="str">
        <f>IFERROR(VLOOKUP(A22,TablaPotencialidad[],4,FALSE),"No existe un desafio de gestión definido")</f>
        <v>No existe un desafio de gestión definido</v>
      </c>
      <c r="D22" s="10" t="str">
        <f>IFERROR(VLOOKUP(A22,TablaPotencialidad[],3,FALSE),"No existe un desafio de largo plazo definido")</f>
        <v>No existe un desafio de largo plazo definido</v>
      </c>
    </row>
    <row r="23" spans="1:4" ht="13">
      <c r="A23" s="8">
        <f>TablaPotencialidad[[#This Row],[Potencialidad / Problema]]</f>
        <v>0</v>
      </c>
      <c r="B23" s="88" t="str">
        <f>+VLOOKUP(A23,'T4 Y T5. PRIORIZACION PROB-POTE'!$A$4:$I$43,9,0)</f>
        <v>-</v>
      </c>
      <c r="C23" s="10" t="str">
        <f>IFERROR(VLOOKUP(A23,TablaPotencialidad[],4,FALSE),"No existe un desafio de gestión definido")</f>
        <v>No existe un desafio de gestión definido</v>
      </c>
      <c r="D23" s="10" t="str">
        <f>IFERROR(VLOOKUP(A23,TablaPotencialidad[],3,FALSE),"No existe un desafio de largo plazo definido")</f>
        <v>No existe un desafio de largo plazo definido</v>
      </c>
    </row>
    <row r="24" spans="1:4" ht="13">
      <c r="A24" s="8">
        <f>TablaPotencialidad[[#This Row],[Potencialidad / Problema]]</f>
        <v>0</v>
      </c>
      <c r="B24" s="88" t="str">
        <f>+VLOOKUP(A24,'T4 Y T5. PRIORIZACION PROB-POTE'!$A$4:$I$43,9,0)</f>
        <v>-</v>
      </c>
      <c r="C24" s="10" t="str">
        <f>IFERROR(VLOOKUP(A24,TablaPotencialidad[],4,FALSE),"No existe un desafio de gestión definido")</f>
        <v>No existe un desafio de gestión definido</v>
      </c>
      <c r="D24" s="10" t="str">
        <f>IFERROR(VLOOKUP(A24,TablaPotencialidad[],3,FALSE),"No existe un desafio de largo plazo definido")</f>
        <v>No existe un desafio de largo plazo definido</v>
      </c>
    </row>
    <row r="25" spans="1:4" ht="13">
      <c r="A25" s="8">
        <f>TablaPotencialidad[[#This Row],[Potencialidad / Problema]]</f>
        <v>0</v>
      </c>
      <c r="B25" s="88" t="str">
        <f>+VLOOKUP(A25,'T4 Y T5. PRIORIZACION PROB-POTE'!$A$4:$I$43,9,0)</f>
        <v>-</v>
      </c>
      <c r="C25" s="10" t="str">
        <f>IFERROR(VLOOKUP(A25,TablaPotencialidad[],4,FALSE),"No existe un desafio de gestión definido")</f>
        <v>No existe un desafio de gestión definido</v>
      </c>
      <c r="D25" s="10" t="str">
        <f>IFERROR(VLOOKUP(A25,TablaPotencialidad[],3,FALSE),"No existe un desafio de largo plazo definido")</f>
        <v>No existe un desafio de largo plazo definido</v>
      </c>
    </row>
    <row r="26" spans="1:4" ht="13">
      <c r="A26" s="8">
        <f>TablaPotencialidad[[#This Row],[Potencialidad / Problema]]</f>
        <v>0</v>
      </c>
      <c r="B26" s="88" t="str">
        <f>+VLOOKUP(A26,'T4 Y T5. PRIORIZACION PROB-POTE'!$A$4:$I$43,9,0)</f>
        <v>-</v>
      </c>
      <c r="C26" s="10" t="str">
        <f>IFERROR(VLOOKUP(A26,TablaPotencialidad[],4,FALSE),"No existe un desafio de gestión definido")</f>
        <v>No existe un desafio de gestión definido</v>
      </c>
      <c r="D26" s="10" t="str">
        <f>IFERROR(VLOOKUP(A26,TablaPotencialidad[],3,FALSE),"No existe un desafio de largo plazo definido")</f>
        <v>No existe un desafio de largo plazo definido</v>
      </c>
    </row>
    <row r="27" spans="1:4" ht="13">
      <c r="A27" s="8">
        <f>TablaPotencialidad[[#This Row],[Potencialidad / Problema]]</f>
        <v>0</v>
      </c>
      <c r="B27" s="88" t="str">
        <f>+VLOOKUP(A27,'T4 Y T5. PRIORIZACION PROB-POTE'!$A$4:$I$43,9,0)</f>
        <v>-</v>
      </c>
      <c r="C27" s="10" t="str">
        <f>IFERROR(VLOOKUP(A27,TablaPotencialidad[],4,FALSE),"No existe un desafio de gestión definido")</f>
        <v>No existe un desafio de gestión definido</v>
      </c>
      <c r="D27" s="10" t="str">
        <f>IFERROR(VLOOKUP(A27,TablaPotencialidad[],3,FALSE),"No existe un desafio de largo plazo definido")</f>
        <v>No existe un desafio de largo plazo definido</v>
      </c>
    </row>
    <row r="28" spans="1:4" ht="13">
      <c r="A28" s="8">
        <f>TablaPotencialidad[[#This Row],[Potencialidad / Problema]]</f>
        <v>0</v>
      </c>
      <c r="B28" s="88" t="str">
        <f>+VLOOKUP(A28,'T4 Y T5. PRIORIZACION PROB-POTE'!$A$4:$I$43,9,0)</f>
        <v>-</v>
      </c>
      <c r="C28" s="10" t="str">
        <f>IFERROR(VLOOKUP(A28,TablaPotencialidad[],4,FALSE),"No existe un desafio de gestión definido")</f>
        <v>No existe un desafio de gestión definido</v>
      </c>
      <c r="D28" s="10" t="str">
        <f>IFERROR(VLOOKUP(A28,TablaPotencialidad[],3,FALSE),"No existe un desafio de largo plazo definido")</f>
        <v>No existe un desafio de largo plazo definido</v>
      </c>
    </row>
    <row r="29" spans="1:4" ht="13">
      <c r="A29" s="8">
        <f>TablaPotencialidad[[#This Row],[Potencialidad / Problema]]</f>
        <v>0</v>
      </c>
      <c r="B29" s="88" t="str">
        <f>+VLOOKUP(A29,'T4 Y T5. PRIORIZACION PROB-POTE'!$A$4:$I$43,9,0)</f>
        <v>-</v>
      </c>
      <c r="C29" s="10" t="str">
        <f>IFERROR(VLOOKUP(A29,TablaPotencialidad[],4,FALSE),"No existe un desafio de gestión definido")</f>
        <v>No existe un desafio de gestión definido</v>
      </c>
      <c r="D29" s="10" t="str">
        <f>IFERROR(VLOOKUP(A29,TablaPotencialidad[],3,FALSE),"No existe un desafio de largo plazo definido")</f>
        <v>No existe un desafio de largo plazo definido</v>
      </c>
    </row>
    <row r="30" spans="1:4" ht="13">
      <c r="A30" s="8">
        <f>TablaPotencialidad[[#This Row],[Potencialidad / Problema]]</f>
        <v>0</v>
      </c>
      <c r="B30" s="88" t="str">
        <f>+VLOOKUP(A30,'T4 Y T5. PRIORIZACION PROB-POTE'!$A$4:$I$43,9,0)</f>
        <v>-</v>
      </c>
      <c r="C30" s="10" t="str">
        <f>IFERROR(VLOOKUP(A30,TablaPotencialidad[],4,FALSE),"No existe un desafio de gestión definido")</f>
        <v>No existe un desafio de gestión definido</v>
      </c>
      <c r="D30" s="10" t="str">
        <f>IFERROR(VLOOKUP(A30,TablaPotencialidad[],3,FALSE),"No existe un desafio de largo plazo definido")</f>
        <v>No existe un desafio de largo plazo definido</v>
      </c>
    </row>
    <row r="31" spans="1:4" ht="13">
      <c r="A31" s="8">
        <f>TablaPotencialidad[[#This Row],[Potencialidad / Problema]]</f>
        <v>0</v>
      </c>
      <c r="B31" s="88" t="str">
        <f>+VLOOKUP(A31,'T4 Y T5. PRIORIZACION PROB-POTE'!$A$4:$I$43,9,0)</f>
        <v>-</v>
      </c>
      <c r="C31" s="10" t="str">
        <f>IFERROR(VLOOKUP(A31,TablaPotencialidad[],4,FALSE),"No existe un desafio de gestión definido")</f>
        <v>No existe un desafio de gestión definido</v>
      </c>
      <c r="D31" s="10" t="str">
        <f>IFERROR(VLOOKUP(A31,TablaPotencialidad[],3,FALSE),"No existe un desafio de largo plazo definido")</f>
        <v>No existe un desafio de largo plazo definido</v>
      </c>
    </row>
    <row r="32" spans="1:4" ht="13">
      <c r="A32" s="8">
        <f>TablaPotencialidad[[#This Row],[Potencialidad / Problema]]</f>
        <v>0</v>
      </c>
      <c r="B32" s="88" t="str">
        <f>+VLOOKUP(A32,'T4 Y T5. PRIORIZACION PROB-POTE'!$A$4:$I$43,9,0)</f>
        <v>-</v>
      </c>
      <c r="C32" s="10" t="str">
        <f>IFERROR(VLOOKUP(A32,TablaPotencialidad[],4,FALSE),"No existe un desafio de gestión definido")</f>
        <v>No existe un desafio de gestión definido</v>
      </c>
      <c r="D32" s="10" t="str">
        <f>IFERROR(VLOOKUP(A32,TablaPotencialidad[],3,FALSE),"No existe un desafio de largo plazo definido")</f>
        <v>No existe un desafio de largo plazo definido</v>
      </c>
    </row>
    <row r="33" spans="1:4" ht="13">
      <c r="A33" s="8">
        <f>TablaPotencialidad[[#This Row],[Potencialidad / Problema]]</f>
        <v>0</v>
      </c>
      <c r="B33" s="88" t="str">
        <f>+VLOOKUP(A33,'T4 Y T5. PRIORIZACION PROB-POTE'!$A$4:$I$43,9,0)</f>
        <v>-</v>
      </c>
      <c r="C33" s="10" t="str">
        <f>IFERROR(VLOOKUP(A33,TablaPotencialidad[],4,FALSE),"No existe un desafio de gestión definido")</f>
        <v>No existe un desafio de gestión definido</v>
      </c>
      <c r="D33" s="10" t="str">
        <f>IFERROR(VLOOKUP(A33,TablaPotencialidad[],3,FALSE),"No existe un desafio de largo plazo definido")</f>
        <v>No existe un desafio de largo plazo definido</v>
      </c>
    </row>
    <row r="34" spans="1:4" ht="13">
      <c r="A34" s="8">
        <f>TablaPotencialidad[[#This Row],[Potencialidad / Problema]]</f>
        <v>0</v>
      </c>
      <c r="B34" s="88" t="str">
        <f>+VLOOKUP(A34,'T4 Y T5. PRIORIZACION PROB-POTE'!$A$4:$I$43,9,0)</f>
        <v>-</v>
      </c>
      <c r="C34" s="10" t="str">
        <f>IFERROR(VLOOKUP(A34,TablaPotencialidad[],4,FALSE),"No existe un desafio de gestión definido")</f>
        <v>No existe un desafio de gestión definido</v>
      </c>
      <c r="D34" s="10" t="str">
        <f>IFERROR(VLOOKUP(A34,TablaPotencialidad[],3,FALSE),"No existe un desafio de largo plazo definido")</f>
        <v>No existe un desafio de largo plazo definido</v>
      </c>
    </row>
    <row r="35" spans="1:4" ht="13">
      <c r="A35" s="8">
        <f>TablaPotencialidad[[#This Row],[Potencialidad / Problema]]</f>
        <v>0</v>
      </c>
      <c r="B35" s="88" t="str">
        <f>+VLOOKUP(A35,'T4 Y T5. PRIORIZACION PROB-POTE'!$A$4:$I$43,9,0)</f>
        <v>-</v>
      </c>
      <c r="C35" s="10" t="str">
        <f>IFERROR(VLOOKUP(A35,TablaPotencialidad[],4,FALSE),"No existe un desafio de gestión definido")</f>
        <v>No existe un desafio de gestión definido</v>
      </c>
      <c r="D35" s="10" t="str">
        <f>IFERROR(VLOOKUP(A35,TablaPotencialidad[],3,FALSE),"No existe un desafio de largo plazo definido")</f>
        <v>No existe un desafio de largo plazo definido</v>
      </c>
    </row>
    <row r="36" spans="1:4" ht="13">
      <c r="A36" s="8">
        <f>TablaPotencialidad[[#This Row],[Potencialidad / Problema]]</f>
        <v>0</v>
      </c>
      <c r="B36" s="88" t="str">
        <f>+VLOOKUP(A36,'T4 Y T5. PRIORIZACION PROB-POTE'!$A$4:$I$43,9,0)</f>
        <v>-</v>
      </c>
      <c r="C36" s="10" t="str">
        <f>IFERROR(VLOOKUP(A36,TablaPotencialidad[],4,FALSE),"No existe un desafio de gestión definido")</f>
        <v>No existe un desafio de gestión definido</v>
      </c>
      <c r="D36" s="10" t="str">
        <f>IFERROR(VLOOKUP(A36,TablaPotencialidad[],3,FALSE),"No existe un desafio de largo plazo definido")</f>
        <v>No existe un desafio de largo plazo definido</v>
      </c>
    </row>
    <row r="37" spans="1:4" ht="13">
      <c r="A37" s="8">
        <f>TablaPotencialidad[[#This Row],[Potencialidad / Problema]]</f>
        <v>0</v>
      </c>
      <c r="B37" s="88" t="str">
        <f>+VLOOKUP(A37,'T4 Y T5. PRIORIZACION PROB-POTE'!$A$4:$I$43,9,0)</f>
        <v>-</v>
      </c>
      <c r="C37" s="10" t="str">
        <f>IFERROR(VLOOKUP(A37,TablaPotencialidad[],4,FALSE),"No existe un desafio de gestión definido")</f>
        <v>No existe un desafio de gestión definido</v>
      </c>
      <c r="D37" s="10" t="str">
        <f>IFERROR(VLOOKUP(A37,TablaPotencialidad[],3,FALSE),"No existe un desafio de largo plazo definido")</f>
        <v>No existe un desafio de largo plazo definido</v>
      </c>
    </row>
    <row r="38" spans="1:4" ht="13">
      <c r="A38" s="8">
        <f>TablaPotencialidad[[#This Row],[Potencialidad / Problema]]</f>
        <v>0</v>
      </c>
      <c r="B38" s="88" t="str">
        <f>+VLOOKUP(A38,'T4 Y T5. PRIORIZACION PROB-POTE'!$A$4:$I$43,9,0)</f>
        <v>-</v>
      </c>
      <c r="C38" s="10" t="str">
        <f>IFERROR(VLOOKUP(A38,TablaPotencialidad[],4,FALSE),"No existe un desafio de gestión definido")</f>
        <v>No existe un desafio de gestión definido</v>
      </c>
      <c r="D38" s="10" t="str">
        <f>IFERROR(VLOOKUP(A38,TablaPotencialidad[],3,FALSE),"No existe un desafio de largo plazo definido")</f>
        <v>No existe un desafio de largo plazo definido</v>
      </c>
    </row>
    <row r="39" spans="1:4" ht="13">
      <c r="A39" s="8">
        <f>TablaPotencialidad[[#This Row],[Potencialidad / Problema]]</f>
        <v>0</v>
      </c>
      <c r="B39" s="88" t="str">
        <f>+VLOOKUP(A39,'T4 Y T5. PRIORIZACION PROB-POTE'!$A$4:$I$43,9,0)</f>
        <v>-</v>
      </c>
      <c r="C39" s="10" t="str">
        <f>IFERROR(VLOOKUP(A39,TablaPotencialidad[],4,FALSE),"No existe un desafio de gestión definido")</f>
        <v>No existe un desafio de gestión definido</v>
      </c>
      <c r="D39" s="10" t="str">
        <f>IFERROR(VLOOKUP(A39,TablaPotencialidad[],3,FALSE),"No existe un desafio de largo plazo definido")</f>
        <v>No existe un desafio de largo plazo definido</v>
      </c>
    </row>
    <row r="40" spans="1:4" ht="13">
      <c r="A40" s="8">
        <f>TablaPotencialidad[[#This Row],[Potencialidad / Problema]]</f>
        <v>0</v>
      </c>
      <c r="B40" s="88" t="str">
        <f>+VLOOKUP(A40,'T4 Y T5. PRIORIZACION PROB-POTE'!$A$4:$I$43,9,0)</f>
        <v>-</v>
      </c>
      <c r="C40" s="10" t="str">
        <f>IFERROR(VLOOKUP(A40,TablaPotencialidad[],4,FALSE),"No existe un desafio de gestión definido")</f>
        <v>No existe un desafio de gestión definido</v>
      </c>
      <c r="D40" s="10" t="str">
        <f>IFERROR(VLOOKUP(A40,TablaPotencialidad[],3,FALSE),"No existe un desafio de largo plazo definido")</f>
        <v>No existe un desafio de largo plazo definido</v>
      </c>
    </row>
    <row r="41" spans="1:4" ht="13">
      <c r="A41" s="8">
        <f>TablaPotencialidad[[#This Row],[Potencialidad / Problema]]</f>
        <v>0</v>
      </c>
      <c r="B41" s="88" t="str">
        <f>+VLOOKUP(A41,'T4 Y T5. PRIORIZACION PROB-POTE'!$A$4:$I$43,9,0)</f>
        <v>-</v>
      </c>
      <c r="C41" s="10" t="str">
        <f>IFERROR(VLOOKUP(A41,TablaPotencialidad[],4,FALSE),"No existe un desafio de gestión definido")</f>
        <v>No existe un desafio de gestión definido</v>
      </c>
      <c r="D41" s="10" t="str">
        <f>IFERROR(VLOOKUP(A41,TablaPotencialidad[],3,FALSE),"No existe un desafio de largo plazo definido")</f>
        <v>No existe un desafio de largo plazo definido</v>
      </c>
    </row>
    <row r="42" spans="1:4" ht="13">
      <c r="A42" s="8">
        <f>TablaPotencialidad[[#This Row],[Potencialidad / Problema]]</f>
        <v>0</v>
      </c>
      <c r="B42" s="88" t="str">
        <f>+VLOOKUP(A42,'T4 Y T5. PRIORIZACION PROB-POTE'!$A$4:$I$43,9,0)</f>
        <v>-</v>
      </c>
      <c r="C42" s="10" t="str">
        <f>IFERROR(VLOOKUP(A42,TablaPotencialidad[],4,FALSE),"No existe un desafio de gestión definido")</f>
        <v>No existe un desafio de gestión definido</v>
      </c>
      <c r="D42" s="10" t="str">
        <f>IFERROR(VLOOKUP(A42,TablaPotencialidad[],3,FALSE),"No existe un desafio de largo plazo definido")</f>
        <v>No existe un desafio de largo plazo definido</v>
      </c>
    </row>
    <row r="43" spans="1:4" ht="13">
      <c r="A43" s="8">
        <f>TablaPotencialidad[[#This Row],[Potencialidad / Problema]]</f>
        <v>0</v>
      </c>
      <c r="B43" s="88" t="str">
        <f>+VLOOKUP(A43,'T4 Y T5. PRIORIZACION PROB-POTE'!$A$4:$I$43,9,0)</f>
        <v>-</v>
      </c>
      <c r="C43" s="10" t="str">
        <f>IFERROR(VLOOKUP(A43,TablaPotencialidad[],4,FALSE),"No existe un desafio de gestión definido")</f>
        <v>No existe un desafio de gestión definido</v>
      </c>
      <c r="D43" s="10" t="str">
        <f>IFERROR(VLOOKUP(A43,TablaPotencialidad[],3,FALSE),"No existe un desafio de largo plazo definido")</f>
        <v>No existe un desafio de largo plazo definido</v>
      </c>
    </row>
    <row r="44" spans="1:4" ht="13">
      <c r="A44" s="8">
        <f>TablaPotencialidad[[#This Row],[Potencialidad / Problema]]</f>
        <v>0</v>
      </c>
      <c r="B44" s="88" t="str">
        <f>+VLOOKUP(A44,'T4 Y T5. PRIORIZACION PROB-POTE'!$A$4:$I$43,9,0)</f>
        <v>-</v>
      </c>
      <c r="C44" s="10" t="str">
        <f>IFERROR(VLOOKUP(A44,TablaPotencialidad[],4,FALSE),"No existe un desafio de gestión definido")</f>
        <v>No existe un desafio de gestión definido</v>
      </c>
      <c r="D44" s="10" t="str">
        <f>IFERROR(VLOOKUP(A44,TablaPotencialidad[],3,FALSE),"No existe un desafio de largo plazo definido")</f>
        <v>No existe un desafio de largo plazo definido</v>
      </c>
    </row>
    <row r="45" spans="1:4" ht="13">
      <c r="A45" s="8">
        <f>TablaPotencialidad[[#This Row],[Potencialidad / Problema]]</f>
        <v>0</v>
      </c>
      <c r="B45" s="88" t="str">
        <f>+VLOOKUP(A45,'T4 Y T5. PRIORIZACION PROB-POTE'!$A$4:$I$43,9,0)</f>
        <v>-</v>
      </c>
      <c r="C45" s="10" t="str">
        <f>IFERROR(VLOOKUP(A45,TablaPotencialidad[],4,FALSE),"No existe un desafio de gestión definido")</f>
        <v>No existe un desafio de gestión definido</v>
      </c>
      <c r="D45" s="10" t="str">
        <f>IFERROR(VLOOKUP(A45,TablaPotencialidad[],3,FALSE),"No existe un desafio de largo plazo definido")</f>
        <v>No existe un desafio de largo plazo definido</v>
      </c>
    </row>
    <row r="46" spans="1:4" ht="13">
      <c r="A46" s="8">
        <f>TablaPotencialidad[[#This Row],[Potencialidad / Problema]]</f>
        <v>0</v>
      </c>
      <c r="B46" s="88" t="str">
        <f>+VLOOKUP(A46,'T4 Y T5. PRIORIZACION PROB-POTE'!$A$4:$I$43,9,0)</f>
        <v>-</v>
      </c>
      <c r="C46" s="10" t="str">
        <f>IFERROR(VLOOKUP(A46,TablaPotencialidad[],4,FALSE),"No existe un desafio de gestión definido")</f>
        <v>No existe un desafio de gestión definido</v>
      </c>
      <c r="D46" s="10" t="str">
        <f>IFERROR(VLOOKUP(A46,TablaPotencialidad[],3,FALSE),"No existe un desafio de largo plazo definido")</f>
        <v>No existe un desafio de largo plazo definido</v>
      </c>
    </row>
    <row r="47" spans="1:4" ht="13">
      <c r="A47" s="8">
        <f>TablaPotencialidad[[#This Row],[Potencialidad / Problema]]</f>
        <v>0</v>
      </c>
      <c r="B47" s="88" t="str">
        <f>+VLOOKUP(A47,'T4 Y T5. PRIORIZACION PROB-POTE'!$A$4:$I$43,9,0)</f>
        <v>-</v>
      </c>
      <c r="C47" s="10" t="str">
        <f>IFERROR(VLOOKUP(A47,TablaPotencialidad[],4,FALSE),"No existe un desafio de gestión definido")</f>
        <v>No existe un desafio de gestión definido</v>
      </c>
      <c r="D47" s="10" t="str">
        <f>IFERROR(VLOOKUP(A47,TablaPotencialidad[],3,FALSE),"No existe un desafio de largo plazo definido")</f>
        <v>No existe un desafio de largo plazo definido</v>
      </c>
    </row>
    <row r="48" spans="1:4" ht="13">
      <c r="A48" s="8">
        <f>TablaPotencialidad[[#This Row],[Potencialidad / Problema]]</f>
        <v>0</v>
      </c>
      <c r="B48" s="88" t="str">
        <f>+VLOOKUP(A48,'T4 Y T5. PRIORIZACION PROB-POTE'!$A$4:$I$43,9,0)</f>
        <v>-</v>
      </c>
      <c r="C48" s="10" t="str">
        <f>IFERROR(VLOOKUP(A48,TablaPotencialidad[],4,FALSE),"No existe un desafio de gestión definido")</f>
        <v>No existe un desafio de gestión definido</v>
      </c>
      <c r="D48" s="10" t="str">
        <f>IFERROR(VLOOKUP(A48,TablaPotencialidad[],3,FALSE),"No existe un desafio de largo plazo definido")</f>
        <v>No existe un desafio de largo plazo definido</v>
      </c>
    </row>
    <row r="49" spans="1:4" ht="13">
      <c r="A49" s="8">
        <f>TablaPotencialidad[[#This Row],[Potencialidad / Problema]]</f>
        <v>0</v>
      </c>
      <c r="B49" s="88" t="str">
        <f>+VLOOKUP(A49,'T4 Y T5. PRIORIZACION PROB-POTE'!$A$4:$I$43,9,0)</f>
        <v>-</v>
      </c>
      <c r="C49" s="10" t="str">
        <f>IFERROR(VLOOKUP(A49,TablaPotencialidad[],4,FALSE),"No existe un desafio de gestión definido")</f>
        <v>No existe un desafio de gestión definido</v>
      </c>
      <c r="D49" s="10" t="str">
        <f>IFERROR(VLOOKUP(A49,TablaPotencialidad[],3,FALSE),"No existe un desafio de largo plazo definido")</f>
        <v>No existe un desafio de largo plazo definido</v>
      </c>
    </row>
    <row r="50" spans="1:4" ht="13">
      <c r="A50" s="8">
        <f>TablaPotencialidad[[#This Row],[Potencialidad / Problema]]</f>
        <v>0</v>
      </c>
      <c r="B50" s="88" t="str">
        <f>+VLOOKUP(A50,'T4 Y T5. PRIORIZACION PROB-POTE'!$A$4:$I$43,9,0)</f>
        <v>-</v>
      </c>
      <c r="C50" s="10" t="str">
        <f>IFERROR(VLOOKUP(A50,TablaPotencialidad[],4,FALSE),"No existe un desafio de gestión definido")</f>
        <v>No existe un desafio de gestión definido</v>
      </c>
      <c r="D50" s="10" t="str">
        <f>IFERROR(VLOOKUP(A50,TablaPotencialidad[],3,FALSE),"No existe un desafio de largo plazo definido")</f>
        <v>No existe un desafio de largo plazo definido</v>
      </c>
    </row>
    <row r="51" spans="1:4" ht="13">
      <c r="A51" s="8">
        <f>TablaPotencialidad[[#This Row],[Potencialidad / Problema]]</f>
        <v>0</v>
      </c>
      <c r="B51" s="88" t="str">
        <f>+VLOOKUP(A51,'T4 Y T5. PRIORIZACION PROB-POTE'!$A$4:$I$43,9,0)</f>
        <v>-</v>
      </c>
      <c r="C51" s="10" t="str">
        <f>IFERROR(VLOOKUP(A51,TablaPotencialidad[],4,FALSE),"No existe un desafio de gestión definido")</f>
        <v>No existe un desafio de gestión definido</v>
      </c>
      <c r="D51" s="10" t="str">
        <f>IFERROR(VLOOKUP(A51,TablaPotencialidad[],3,FALSE),"No existe un desafio de largo plazo definido")</f>
        <v>No existe un desafio de largo plazo definido</v>
      </c>
    </row>
    <row r="52" spans="1:4" ht="13">
      <c r="A52" s="8">
        <f>TablaPotencialidad[[#This Row],[Potencialidad / Problema]]</f>
        <v>0</v>
      </c>
      <c r="B52" s="88" t="str">
        <f>+VLOOKUP(A52,'T4 Y T5. PRIORIZACION PROB-POTE'!$A$4:$I$43,9,0)</f>
        <v>-</v>
      </c>
      <c r="C52" s="10" t="str">
        <f>IFERROR(VLOOKUP(A52,TablaPotencialidad[],4,FALSE),"No existe un desafio de gestión definido")</f>
        <v>No existe un desafio de gestión definido</v>
      </c>
      <c r="D52" s="10" t="str">
        <f>IFERROR(VLOOKUP(A52,TablaPotencialidad[],3,FALSE),"No existe un desafio de largo plazo definido")</f>
        <v>No existe un desafio de largo plazo definido</v>
      </c>
    </row>
    <row r="53" spans="1:4" ht="13">
      <c r="A53" s="8">
        <f>TablaPotencialidad[[#This Row],[Potencialidad / Problema]]</f>
        <v>0</v>
      </c>
      <c r="B53" s="88" t="str">
        <f>+VLOOKUP(A53,'T4 Y T5. PRIORIZACION PROB-POTE'!$A$4:$I$43,9,0)</f>
        <v>-</v>
      </c>
      <c r="C53" s="10" t="str">
        <f>IFERROR(VLOOKUP(A53,TablaPotencialidad[],4,FALSE),"No existe un desafio de gestión definido")</f>
        <v>No existe un desafio de gestión definido</v>
      </c>
      <c r="D53" s="10" t="str">
        <f>IFERROR(VLOOKUP(A53,TablaPotencialidad[],3,FALSE),"No existe un desafio de largo plazo definido")</f>
        <v>No existe un desafio de largo plazo definido</v>
      </c>
    </row>
    <row r="54" spans="1:4" ht="13">
      <c r="A54" s="8">
        <f>TablaPotencialidad[[#This Row],[Potencialidad / Problema]]</f>
        <v>0</v>
      </c>
      <c r="B54" s="88" t="str">
        <f>+VLOOKUP(A54,'T4 Y T5. PRIORIZACION PROB-POTE'!$A$4:$I$43,9,0)</f>
        <v>-</v>
      </c>
      <c r="C54" s="10" t="str">
        <f>IFERROR(VLOOKUP(A54,TablaPotencialidad[],4,FALSE),"No existe un desafio de gestión definido")</f>
        <v>No existe un desafio de gestión definido</v>
      </c>
      <c r="D54" s="10" t="str">
        <f>IFERROR(VLOOKUP(A54,TablaPotencialidad[],3,FALSE),"No existe un desafio de largo plazo definido")</f>
        <v>No existe un desafio de largo plazo definido</v>
      </c>
    </row>
    <row r="55" spans="1:4" ht="13">
      <c r="A55" s="8">
        <f>TablaPotencialidad[[#This Row],[Potencialidad / Problema]]</f>
        <v>0</v>
      </c>
      <c r="B55" s="88" t="str">
        <f>+VLOOKUP(A55,'T4 Y T5. PRIORIZACION PROB-POTE'!$A$4:$I$43,9,0)</f>
        <v>-</v>
      </c>
      <c r="C55" s="10" t="str">
        <f>IFERROR(VLOOKUP(A55,TablaPotencialidad[],4,FALSE),"No existe un desafio de gestión definido")</f>
        <v>No existe un desafio de gestión definido</v>
      </c>
      <c r="D55" s="10" t="str">
        <f>IFERROR(VLOOKUP(A55,TablaPotencialidad[],3,FALSE),"No existe un desafio de largo plazo definido")</f>
        <v>No existe un desafio de largo plazo definido</v>
      </c>
    </row>
    <row r="56" spans="1:4" ht="13">
      <c r="A56" s="8">
        <f>TablaPotencialidad[[#This Row],[Potencialidad / Problema]]</f>
        <v>0</v>
      </c>
      <c r="B56" s="88" t="str">
        <f>+VLOOKUP(A56,'T4 Y T5. PRIORIZACION PROB-POTE'!$A$4:$I$43,9,0)</f>
        <v>-</v>
      </c>
      <c r="C56" s="10" t="str">
        <f>IFERROR(VLOOKUP(A56,TablaPotencialidad[],4,FALSE),"No existe un desafio de gestión definido")</f>
        <v>No existe un desafio de gestión definido</v>
      </c>
      <c r="D56" s="10" t="str">
        <f>IFERROR(VLOOKUP(A56,TablaPotencialidad[],3,FALSE),"No existe un desafio de largo plazo definido")</f>
        <v>No existe un desafio de largo plazo definido</v>
      </c>
    </row>
    <row r="57" spans="1:4" ht="13">
      <c r="A57" s="8">
        <f>TablaPotencialidad[[#This Row],[Potencialidad / Problema]]</f>
        <v>0</v>
      </c>
      <c r="B57" s="88" t="str">
        <f>+VLOOKUP(A57,'T4 Y T5. PRIORIZACION PROB-POTE'!$A$4:$I$43,9,0)</f>
        <v>-</v>
      </c>
      <c r="C57" s="10" t="str">
        <f>IFERROR(VLOOKUP(A57,TablaPotencialidad[],4,FALSE),"No existe un desafio de gestión definido")</f>
        <v>No existe un desafio de gestión definido</v>
      </c>
      <c r="D57" s="10" t="str">
        <f>IFERROR(VLOOKUP(A57,TablaPotencialidad[],3,FALSE),"No existe un desafio de largo plazo definido")</f>
        <v>No existe un desafio de largo plazo definido</v>
      </c>
    </row>
    <row r="58" spans="1:4" ht="13">
      <c r="A58" s="8">
        <f>TablaPotencialidad[[#This Row],[Potencialidad / Problema]]</f>
        <v>0</v>
      </c>
      <c r="B58" s="88" t="str">
        <f>+VLOOKUP(A58,'T4 Y T5. PRIORIZACION PROB-POTE'!$A$4:$I$43,9,0)</f>
        <v>-</v>
      </c>
      <c r="C58" s="10" t="str">
        <f>IFERROR(VLOOKUP(A58,TablaPotencialidad[],4,FALSE),"No existe un desafio de gestión definido")</f>
        <v>No existe un desafio de gestión definido</v>
      </c>
      <c r="D58" s="10" t="str">
        <f>IFERROR(VLOOKUP(A58,TablaPotencialidad[],3,FALSE),"No existe un desafio de largo plazo definido")</f>
        <v>No existe un desafio de largo plazo definido</v>
      </c>
    </row>
    <row r="59" spans="1:4" ht="13">
      <c r="A59" s="8">
        <f>TablaPotencialidad[[#This Row],[Potencialidad / Problema]]</f>
        <v>0</v>
      </c>
      <c r="B59" s="88" t="str">
        <f>+VLOOKUP(A59,'T4 Y T5. PRIORIZACION PROB-POTE'!$A$4:$I$43,9,0)</f>
        <v>-</v>
      </c>
      <c r="C59" s="10" t="str">
        <f>IFERROR(VLOOKUP(A59,TablaPotencialidad[],4,FALSE),"No existe un desafio de gestión definido")</f>
        <v>No existe un desafio de gestión definido</v>
      </c>
      <c r="D59" s="10" t="str">
        <f>IFERROR(VLOOKUP(A59,TablaPotencialidad[],3,FALSE),"No existe un desafio de largo plazo definido")</f>
        <v>No existe un desafio de largo plazo definido</v>
      </c>
    </row>
    <row r="60" spans="1:4" ht="13">
      <c r="A60" s="8">
        <f>TablaPotencialidad[[#This Row],[Potencialidad / Problema]]</f>
        <v>0</v>
      </c>
      <c r="B60" s="88" t="str">
        <f>+VLOOKUP(A60,'T4 Y T5. PRIORIZACION PROB-POTE'!$A$4:$I$43,9,0)</f>
        <v>-</v>
      </c>
      <c r="C60" s="10" t="str">
        <f>IFERROR(VLOOKUP(A60,TablaPotencialidad[],4,FALSE),"No existe un desafio de gestión definido")</f>
        <v>No existe un desafio de gestión definido</v>
      </c>
      <c r="D60" s="10" t="str">
        <f>IFERROR(VLOOKUP(A60,TablaPotencialidad[],3,FALSE),"No existe un desafio de largo plazo definido")</f>
        <v>No existe un desafio de largo plazo definido</v>
      </c>
    </row>
    <row r="61" spans="1:4" ht="13">
      <c r="A61" s="8">
        <f>TablaPotencialidad[[#This Row],[Potencialidad / Problema]]</f>
        <v>0</v>
      </c>
      <c r="B61" s="88" t="str">
        <f>+VLOOKUP(A61,'T4 Y T5. PRIORIZACION PROB-POTE'!$A$4:$I$43,9,0)</f>
        <v>-</v>
      </c>
      <c r="C61" s="10" t="str">
        <f>IFERROR(VLOOKUP(A61,TablaPotencialidad[],4,FALSE),"No existe un desafio de gestión definido")</f>
        <v>No existe un desafio de gestión definido</v>
      </c>
      <c r="D61" s="10" t="str">
        <f>IFERROR(VLOOKUP(A61,TablaPotencialidad[],3,FALSE),"No existe un desafio de largo plazo definido")</f>
        <v>No existe un desafio de largo plazo definido</v>
      </c>
    </row>
    <row r="62" spans="1:4" ht="13">
      <c r="A62" s="8">
        <f>TablaPotencialidad[[#This Row],[Potencialidad / Problema]]</f>
        <v>0</v>
      </c>
      <c r="B62" s="88" t="str">
        <f>+VLOOKUP(A62,'T4 Y T5. PRIORIZACION PROB-POTE'!$A$4:$I$43,9,0)</f>
        <v>-</v>
      </c>
      <c r="C62" s="10" t="str">
        <f>IFERROR(VLOOKUP(A62,TablaPotencialidad[],4,FALSE),"No existe un desafio de gestión definido")</f>
        <v>No existe un desafio de gestión definido</v>
      </c>
      <c r="D62" s="10" t="str">
        <f>IFERROR(VLOOKUP(A62,TablaPotencialidad[],3,FALSE),"No existe un desafio de largo plazo definido")</f>
        <v>No existe un desafio de largo plazo definido</v>
      </c>
    </row>
    <row r="63" spans="1:4" ht="13">
      <c r="A63" s="8">
        <f>TablaPotencialidad[[#This Row],[Potencialidad / Problema]]</f>
        <v>0</v>
      </c>
      <c r="B63" s="88" t="str">
        <f>+VLOOKUP(A63,'T4 Y T5. PRIORIZACION PROB-POTE'!$A$4:$I$43,9,0)</f>
        <v>-</v>
      </c>
      <c r="C63" s="10" t="str">
        <f>IFERROR(VLOOKUP(A63,TablaPotencialidad[],4,FALSE),"No existe un desafio de gestión definido")</f>
        <v>No existe un desafio de gestión definido</v>
      </c>
      <c r="D63" s="10" t="str">
        <f>IFERROR(VLOOKUP(A63,TablaPotencialidad[],3,FALSE),"No existe un desafio de largo plazo definido")</f>
        <v>No existe un desafio de largo plazo definido</v>
      </c>
    </row>
    <row r="64" spans="1:4" ht="13">
      <c r="A64" s="8">
        <f>TablaPotencialidad[[#This Row],[Potencialidad / Problema]]</f>
        <v>0</v>
      </c>
      <c r="B64" s="88" t="str">
        <f>+VLOOKUP(A64,'T4 Y T5. PRIORIZACION PROB-POTE'!$A$4:$I$43,9,0)</f>
        <v>-</v>
      </c>
      <c r="C64" s="10" t="str">
        <f>IFERROR(VLOOKUP(A64,TablaPotencialidad[],4,FALSE),"No existe un desafio de gestión definido")</f>
        <v>No existe un desafio de gestión definido</v>
      </c>
      <c r="D64" s="10" t="str">
        <f>IFERROR(VLOOKUP(A64,TablaPotencialidad[],3,FALSE),"No existe un desafio de largo plazo definido")</f>
        <v>No existe un desafio de largo plazo definido</v>
      </c>
    </row>
    <row r="65" spans="1:4" ht="13">
      <c r="A65" s="8">
        <f>TablaPotencialidad[[#This Row],[Potencialidad / Problema]]</f>
        <v>0</v>
      </c>
      <c r="B65" s="88" t="str">
        <f>+VLOOKUP(A65,'T4 Y T5. PRIORIZACION PROB-POTE'!$A$4:$I$43,9,0)</f>
        <v>-</v>
      </c>
      <c r="C65" s="10" t="str">
        <f>IFERROR(VLOOKUP(A65,TablaPotencialidad[],4,FALSE),"No existe un desafio de gestión definido")</f>
        <v>No existe un desafio de gestión definido</v>
      </c>
      <c r="D65" s="10" t="str">
        <f>IFERROR(VLOOKUP(A65,TablaPotencialidad[],3,FALSE),"No existe un desafio de largo plazo definido")</f>
        <v>No existe un desafio de largo plazo definido</v>
      </c>
    </row>
    <row r="66" spans="1:4" ht="13">
      <c r="A66" s="8">
        <f>TablaPotencialidad[[#This Row],[Potencialidad / Problema]]</f>
        <v>0</v>
      </c>
      <c r="B66" s="88" t="str">
        <f>+VLOOKUP(A66,'T4 Y T5. PRIORIZACION PROB-POTE'!$A$4:$I$43,9,0)</f>
        <v>-</v>
      </c>
      <c r="C66" s="10" t="str">
        <f>IFERROR(VLOOKUP(A66,TablaPotencialidad[],4,FALSE),"No existe un desafio de gestión definido")</f>
        <v>No existe un desafio de gestión definido</v>
      </c>
      <c r="D66" s="10" t="str">
        <f>IFERROR(VLOOKUP(A66,TablaPotencialidad[],3,FALSE),"No existe un desafio de largo plazo definido")</f>
        <v>No existe un desafio de largo plazo definido</v>
      </c>
    </row>
    <row r="67" spans="1:4" ht="13">
      <c r="A67" s="8">
        <f>TablaPotencialidad[[#This Row],[Potencialidad / Problema]]</f>
        <v>0</v>
      </c>
      <c r="B67" s="88" t="str">
        <f>+VLOOKUP(A67,'T4 Y T5. PRIORIZACION PROB-POTE'!$A$4:$I$43,9,0)</f>
        <v>-</v>
      </c>
      <c r="C67" s="10" t="str">
        <f>IFERROR(VLOOKUP(A67,TablaPotencialidad[],4,FALSE),"No existe un desafio de gestión definido")</f>
        <v>No existe un desafio de gestión definido</v>
      </c>
      <c r="D67" s="10" t="str">
        <f>IFERROR(VLOOKUP(A67,TablaPotencialidad[],3,FALSE),"No existe un desafio de largo plazo definido")</f>
        <v>No existe un desafio de largo plazo definido</v>
      </c>
    </row>
    <row r="68" spans="1:4" ht="13">
      <c r="A68" s="8">
        <f>TablaPotencialidad[[#This Row],[Potencialidad / Problema]]</f>
        <v>0</v>
      </c>
      <c r="B68" s="88" t="str">
        <f>+VLOOKUP(A68,'T4 Y T5. PRIORIZACION PROB-POTE'!$A$4:$I$43,9,0)</f>
        <v>-</v>
      </c>
      <c r="C68" s="10" t="str">
        <f>IFERROR(VLOOKUP(A68,TablaPotencialidad[],4,FALSE),"No existe un desafio de gestión definido")</f>
        <v>No existe un desafio de gestión definido</v>
      </c>
      <c r="D68" s="10" t="str">
        <f>IFERROR(VLOOKUP(A68,TablaPotencialidad[],3,FALSE),"No existe un desafio de largo plazo definido")</f>
        <v>No existe un desafio de largo plazo definido</v>
      </c>
    </row>
    <row r="69" spans="1:4" ht="13">
      <c r="A69" s="8">
        <f>TablaPotencialidad[[#This Row],[Potencialidad / Problema]]</f>
        <v>0</v>
      </c>
      <c r="B69" s="88" t="str">
        <f>+VLOOKUP(A69,'T4 Y T5. PRIORIZACION PROB-POTE'!$A$4:$I$43,9,0)</f>
        <v>-</v>
      </c>
      <c r="C69" s="10" t="str">
        <f>IFERROR(VLOOKUP(A69,TablaPotencialidad[],4,FALSE),"No existe un desafio de gestión definido")</f>
        <v>No existe un desafio de gestión definido</v>
      </c>
      <c r="D69" s="10" t="str">
        <f>IFERROR(VLOOKUP(A69,TablaPotencialidad[],3,FALSE),"No existe un desafio de largo plazo definido")</f>
        <v>No existe un desafio de largo plazo definido</v>
      </c>
    </row>
    <row r="70" spans="1:4" ht="13">
      <c r="A70" s="8">
        <f>TablaPotencialidad[[#This Row],[Potencialidad / Problema]]</f>
        <v>0</v>
      </c>
      <c r="B70" s="88" t="str">
        <f>+VLOOKUP(A70,'T4 Y T5. PRIORIZACION PROB-POTE'!$A$4:$I$43,9,0)</f>
        <v>-</v>
      </c>
      <c r="C70" s="10" t="str">
        <f>IFERROR(VLOOKUP(A70,TablaPotencialidad[],4,FALSE),"No existe un desafio de gestión definido")</f>
        <v>No existe un desafio de gestión definido</v>
      </c>
      <c r="D70" s="10" t="str">
        <f>IFERROR(VLOOKUP(A70,TablaPotencialidad[],3,FALSE),"No existe un desafio de largo plazo definido")</f>
        <v>No existe un desafio de largo plazo definido</v>
      </c>
    </row>
    <row r="71" spans="1:4" ht="13">
      <c r="A71" s="8">
        <f>TablaPotencialidad[[#This Row],[Potencialidad / Problema]]</f>
        <v>0</v>
      </c>
      <c r="B71" s="88" t="str">
        <f>+VLOOKUP(A71,'T4 Y T5. PRIORIZACION PROB-POTE'!$A$4:$I$43,9,0)</f>
        <v>-</v>
      </c>
      <c r="C71" s="10" t="str">
        <f>IFERROR(VLOOKUP(A71,TablaPotencialidad[],4,FALSE),"No existe un desafio de gestión definido")</f>
        <v>No existe un desafio de gestión definido</v>
      </c>
      <c r="D71" s="10" t="str">
        <f>IFERROR(VLOOKUP(A71,TablaPotencialidad[],3,FALSE),"No existe un desafio de largo plazo definido")</f>
        <v>No existe un desafio de largo plazo definido</v>
      </c>
    </row>
    <row r="72" spans="1:4" ht="13">
      <c r="A72" s="8">
        <f>TablaPotencialidad[[#This Row],[Potencialidad / Problema]]</f>
        <v>0</v>
      </c>
      <c r="B72" s="88" t="str">
        <f>+VLOOKUP(A72,'T4 Y T5. PRIORIZACION PROB-POTE'!$A$4:$I$43,9,0)</f>
        <v>-</v>
      </c>
      <c r="C72" s="10" t="str">
        <f>IFERROR(VLOOKUP(A72,TablaPotencialidad[],4,FALSE),"No existe un desafio de gestión definido")</f>
        <v>No existe un desafio de gestión definido</v>
      </c>
      <c r="D72" s="10" t="str">
        <f>IFERROR(VLOOKUP(A72,TablaPotencialidad[],3,FALSE),"No existe un desafio de largo plazo definido")</f>
        <v>No existe un desafio de largo plazo definido</v>
      </c>
    </row>
    <row r="73" spans="1:4" ht="13">
      <c r="A73" s="8">
        <f>TablaPotencialidad[[#This Row],[Potencialidad / Problema]]</f>
        <v>0</v>
      </c>
      <c r="B73" s="88" t="str">
        <f>+VLOOKUP(A73,'T4 Y T5. PRIORIZACION PROB-POTE'!$A$4:$I$43,9,0)</f>
        <v>-</v>
      </c>
      <c r="C73" s="10" t="str">
        <f>IFERROR(VLOOKUP(A73,TablaPotencialidad[],4,FALSE),"No existe un desafio de gestión definido")</f>
        <v>No existe un desafio de gestión definido</v>
      </c>
      <c r="D73" s="10" t="str">
        <f>IFERROR(VLOOKUP(A73,TablaPotencialidad[],3,FALSE),"No existe un desafio de largo plazo definido")</f>
        <v>No existe un desafio de largo plazo definido</v>
      </c>
    </row>
    <row r="74" spans="1:4" ht="13">
      <c r="A74" s="8">
        <f>TablaPotencialidad[[#This Row],[Potencialidad / Problema]]</f>
        <v>0</v>
      </c>
      <c r="B74" s="88" t="str">
        <f>+VLOOKUP(A74,'T4 Y T5. PRIORIZACION PROB-POTE'!$A$4:$I$43,9,0)</f>
        <v>-</v>
      </c>
      <c r="C74" s="10" t="str">
        <f>IFERROR(VLOOKUP(A74,TablaPotencialidad[],4,FALSE),"No existe un desafio de gestión definido")</f>
        <v>No existe un desafio de gestión definido</v>
      </c>
      <c r="D74" s="10" t="str">
        <f>IFERROR(VLOOKUP(A74,TablaPotencialidad[],3,FALSE),"No existe un desafio de largo plazo definido")</f>
        <v>No existe un desafio de largo plazo definido</v>
      </c>
    </row>
    <row r="75" spans="1:4" ht="13">
      <c r="A75" s="8">
        <f>TablaPotencialidad[[#This Row],[Potencialidad / Problema]]</f>
        <v>0</v>
      </c>
      <c r="B75" s="88" t="str">
        <f>+VLOOKUP(A75,'T4 Y T5. PRIORIZACION PROB-POTE'!$A$4:$I$43,9,0)</f>
        <v>-</v>
      </c>
      <c r="C75" s="10" t="str">
        <f>IFERROR(VLOOKUP(A75,TablaPotencialidad[],4,FALSE),"No existe un desafio de gestión definido")</f>
        <v>No existe un desafio de gestión definido</v>
      </c>
      <c r="D75" s="10" t="str">
        <f>IFERROR(VLOOKUP(A75,TablaPotencialidad[],3,FALSE),"No existe un desafio de largo plazo definido")</f>
        <v>No existe un desafio de largo plazo definido</v>
      </c>
    </row>
    <row r="76" spans="1:4" ht="13">
      <c r="A76" s="8">
        <f>TablaPotencialidad[[#This Row],[Potencialidad / Problema]]</f>
        <v>0</v>
      </c>
      <c r="B76" s="88" t="str">
        <f>+VLOOKUP(A76,'T4 Y T5. PRIORIZACION PROB-POTE'!$A$4:$I$43,9,0)</f>
        <v>-</v>
      </c>
      <c r="C76" s="10" t="str">
        <f>IFERROR(VLOOKUP(A76,TablaPotencialidad[],4,FALSE),"No existe un desafio de gestión definido")</f>
        <v>No existe un desafio de gestión definido</v>
      </c>
      <c r="D76" s="10" t="str">
        <f>IFERROR(VLOOKUP(A76,TablaPotencialidad[],3,FALSE),"No existe un desafio de largo plazo definido")</f>
        <v>No existe un desafio de largo plazo definido</v>
      </c>
    </row>
    <row r="77" spans="1:4" ht="13">
      <c r="A77" s="8">
        <f>TablaPotencialidad[[#This Row],[Potencialidad / Problema]]</f>
        <v>0</v>
      </c>
      <c r="B77" s="88" t="str">
        <f>+VLOOKUP(A77,'T4 Y T5. PRIORIZACION PROB-POTE'!$A$4:$I$43,9,0)</f>
        <v>-</v>
      </c>
      <c r="C77" s="10" t="str">
        <f>IFERROR(VLOOKUP(A77,TablaPotencialidad[],4,FALSE),"No existe un desafio de gestión definido")</f>
        <v>No existe un desafio de gestión definido</v>
      </c>
      <c r="D77" s="10" t="str">
        <f>IFERROR(VLOOKUP(A77,TablaPotencialidad[],3,FALSE),"No existe un desafio de largo plazo definido")</f>
        <v>No existe un desafio de largo plazo definido</v>
      </c>
    </row>
    <row r="78" spans="1:4" ht="13">
      <c r="A78" s="8">
        <f>TablaPotencialidad[[#This Row],[Potencialidad / Problema]]</f>
        <v>0</v>
      </c>
      <c r="B78" s="88" t="str">
        <f>+VLOOKUP(A78,'T4 Y T5. PRIORIZACION PROB-POTE'!$A$4:$I$43,9,0)</f>
        <v>-</v>
      </c>
      <c r="C78" s="10" t="str">
        <f>IFERROR(VLOOKUP(A78,TablaPotencialidad[],4,FALSE),"No existe un desafio de gestión definido")</f>
        <v>No existe un desafio de gestión definido</v>
      </c>
      <c r="D78" s="10" t="str">
        <f>IFERROR(VLOOKUP(A78,TablaPotencialidad[],3,FALSE),"No existe un desafio de largo plazo definido")</f>
        <v>No existe un desafio de largo plazo definido</v>
      </c>
    </row>
    <row r="79" spans="1:4" ht="13">
      <c r="A79" s="8">
        <f>TablaPotencialidad[[#This Row],[Potencialidad / Problema]]</f>
        <v>0</v>
      </c>
      <c r="B79" s="88" t="str">
        <f>+VLOOKUP(A79,'T4 Y T5. PRIORIZACION PROB-POTE'!$A$4:$I$43,9,0)</f>
        <v>-</v>
      </c>
      <c r="C79" s="10" t="str">
        <f>IFERROR(VLOOKUP(A79,TablaPotencialidad[],4,FALSE),"No existe un desafio de gestión definido")</f>
        <v>No existe un desafio de gestión definido</v>
      </c>
      <c r="D79" s="10" t="str">
        <f>IFERROR(VLOOKUP(A79,TablaPotencialidad[],3,FALSE),"No existe un desafio de largo plazo definido")</f>
        <v>No existe un desafio de largo plazo definido</v>
      </c>
    </row>
    <row r="80" spans="1:4" ht="13">
      <c r="A80" s="8">
        <f>TablaPotencialidad[[#This Row],[Potencialidad / Problema]]</f>
        <v>0</v>
      </c>
      <c r="B80" s="88" t="str">
        <f>+VLOOKUP(A80,'T4 Y T5. PRIORIZACION PROB-POTE'!$A$4:$I$43,9,0)</f>
        <v>-</v>
      </c>
      <c r="C80" s="10" t="str">
        <f>IFERROR(VLOOKUP(A80,TablaPotencialidad[],4,FALSE),"No existe un desafio de gestión definido")</f>
        <v>No existe un desafio de gestión definido</v>
      </c>
      <c r="D80" s="10" t="str">
        <f>IFERROR(VLOOKUP(A80,TablaPotencialidad[],3,FALSE),"No existe un desafio de largo plazo definido")</f>
        <v>No existe un desafio de largo plazo definido</v>
      </c>
    </row>
    <row r="81" spans="1:4" ht="13">
      <c r="A81" s="8">
        <f>TablaPotencialidad[[#This Row],[Potencialidad / Problema]]</f>
        <v>0</v>
      </c>
      <c r="B81" s="88" t="str">
        <f>+VLOOKUP(A81,'T4 Y T5. PRIORIZACION PROB-POTE'!$A$4:$I$43,9,0)</f>
        <v>-</v>
      </c>
      <c r="C81" s="10" t="str">
        <f>IFERROR(VLOOKUP(A81,TablaPotencialidad[],4,FALSE),"No existe un desafio de gestión definido")</f>
        <v>No existe un desafio de gestión definido</v>
      </c>
      <c r="D81" s="10" t="str">
        <f>IFERROR(VLOOKUP(A81,TablaPotencialidad[],3,FALSE),"No existe un desafio de largo plazo definido")</f>
        <v>No existe un desafio de largo plazo definido</v>
      </c>
    </row>
    <row r="82" spans="1:4" ht="13">
      <c r="A82" s="8">
        <f>TablaPotencialidad[[#This Row],[Potencialidad / Problema]]</f>
        <v>0</v>
      </c>
      <c r="B82" s="88" t="str">
        <f>+VLOOKUP(A82,'T4 Y T5. PRIORIZACION PROB-POTE'!$A$4:$I$43,9,0)</f>
        <v>-</v>
      </c>
      <c r="C82" s="10" t="str">
        <f>IFERROR(VLOOKUP(A82,TablaPotencialidad[],4,FALSE),"No existe un desafio de gestión definido")</f>
        <v>No existe un desafio de gestión definido</v>
      </c>
      <c r="D82" s="10" t="str">
        <f>IFERROR(VLOOKUP(A82,TablaPotencialidad[],3,FALSE),"No existe un desafio de largo plazo definido")</f>
        <v>No existe un desafio de largo plazo definido</v>
      </c>
    </row>
    <row r="83" spans="1:4" ht="13">
      <c r="A83" s="8">
        <f>TablaPotencialidad[[#This Row],[Potencialidad / Problema]]</f>
        <v>0</v>
      </c>
      <c r="B83" s="88" t="str">
        <f>+VLOOKUP(A83,'T4 Y T5. PRIORIZACION PROB-POTE'!$A$4:$I$43,9,0)</f>
        <v>-</v>
      </c>
      <c r="C83" s="10" t="str">
        <f>IFERROR(VLOOKUP(A83,TablaPotencialidad[],4,FALSE),"No existe un desafio de gestión definido")</f>
        <v>No existe un desafio de gestión definido</v>
      </c>
      <c r="D83" s="10" t="str">
        <f>IFERROR(VLOOKUP(A83,TablaPotencialidad[],3,FALSE),"No existe un desafio de largo plazo definido")</f>
        <v>No existe un desafio de largo plazo definido</v>
      </c>
    </row>
    <row r="84" spans="1:4" ht="13">
      <c r="A84" s="8">
        <f>TablaPotencialidad[[#This Row],[Potencialidad / Problema]]</f>
        <v>0</v>
      </c>
      <c r="B84" s="88" t="str">
        <f>+VLOOKUP(A84,'T4 Y T5. PRIORIZACION PROB-POTE'!$A$4:$I$43,9,0)</f>
        <v>-</v>
      </c>
      <c r="C84" s="10" t="str">
        <f>IFERROR(VLOOKUP(A84,TablaPotencialidad[],4,FALSE),"No existe un desafio de gestión definido")</f>
        <v>No existe un desafio de gestión definido</v>
      </c>
      <c r="D84" s="10" t="str">
        <f>IFERROR(VLOOKUP(A84,TablaPotencialidad[],3,FALSE),"No existe un desafio de largo plazo definido")</f>
        <v>No existe un desafio de largo plazo definido</v>
      </c>
    </row>
    <row r="85" spans="1:4" ht="13">
      <c r="A85" s="8">
        <f>TablaPotencialidad[[#This Row],[Potencialidad / Problema]]</f>
        <v>0</v>
      </c>
      <c r="B85" s="88" t="str">
        <f>+VLOOKUP(A85,'T4 Y T5. PRIORIZACION PROB-POTE'!$A$4:$I$43,9,0)</f>
        <v>-</v>
      </c>
      <c r="C85" s="10" t="str">
        <f>IFERROR(VLOOKUP(A85,TablaPotencialidad[],4,FALSE),"No existe un desafio de gestión definido")</f>
        <v>No existe un desafio de gestión definido</v>
      </c>
      <c r="D85" s="10" t="str">
        <f>IFERROR(VLOOKUP(A85,TablaPotencialidad[],3,FALSE),"No existe un desafio de largo plazo definido")</f>
        <v>No existe un desafio de largo plazo definido</v>
      </c>
    </row>
    <row r="86" spans="1:4" ht="13">
      <c r="A86" s="8">
        <f>TablaPotencialidad[[#This Row],[Potencialidad / Problema]]</f>
        <v>0</v>
      </c>
      <c r="B86" s="88" t="str">
        <f>+VLOOKUP(A86,'T4 Y T5. PRIORIZACION PROB-POTE'!$A$4:$I$43,9,0)</f>
        <v>-</v>
      </c>
      <c r="C86" s="10" t="str">
        <f>IFERROR(VLOOKUP(A86,TablaPotencialidad[],4,FALSE),"No existe un desafio de gestión definido")</f>
        <v>No existe un desafio de gestión definido</v>
      </c>
      <c r="D86" s="10" t="str">
        <f>IFERROR(VLOOKUP(A86,TablaPotencialidad[],3,FALSE),"No existe un desafio de largo plazo definido")</f>
        <v>No existe un desafio de largo plazo definido</v>
      </c>
    </row>
    <row r="87" spans="1:4" ht="13">
      <c r="A87" s="8">
        <f>TablaPotencialidad[[#This Row],[Potencialidad / Problema]]</f>
        <v>0</v>
      </c>
      <c r="B87" s="88" t="str">
        <f>+VLOOKUP(A87,'T4 Y T5. PRIORIZACION PROB-POTE'!$A$4:$I$43,9,0)</f>
        <v>-</v>
      </c>
      <c r="C87" s="10" t="str">
        <f>IFERROR(VLOOKUP(A87,TablaPotencialidad[],4,FALSE),"No existe un desafio de gestión definido")</f>
        <v>No existe un desafio de gestión definido</v>
      </c>
      <c r="D87" s="10" t="str">
        <f>IFERROR(VLOOKUP(A87,TablaPotencialidad[],3,FALSE),"No existe un desafio de largo plazo definido")</f>
        <v>No existe un desafio de largo plazo definido</v>
      </c>
    </row>
    <row r="88" spans="1:4" ht="13">
      <c r="A88" s="8">
        <f>TablaPotencialidad[[#This Row],[Potencialidad / Problema]]</f>
        <v>0</v>
      </c>
      <c r="B88" s="88" t="str">
        <f>+VLOOKUP(A88,'T4 Y T5. PRIORIZACION PROB-POTE'!$A$4:$I$43,9,0)</f>
        <v>-</v>
      </c>
      <c r="C88" s="10" t="str">
        <f>IFERROR(VLOOKUP(A88,TablaPotencialidad[],4,FALSE),"No existe un desafio de gestión definido")</f>
        <v>No existe un desafio de gestión definido</v>
      </c>
      <c r="D88" s="10" t="str">
        <f>IFERROR(VLOOKUP(A88,TablaPotencialidad[],3,FALSE),"No existe un desafio de largo plazo definido")</f>
        <v>No existe un desafio de largo plazo definido</v>
      </c>
    </row>
    <row r="89" spans="1:4" ht="13">
      <c r="A89" s="8">
        <f>TablaPotencialidad[[#This Row],[Potencialidad / Problema]]</f>
        <v>0</v>
      </c>
      <c r="B89" s="88" t="str">
        <f>+VLOOKUP(A89,'T4 Y T5. PRIORIZACION PROB-POTE'!$A$4:$I$43,9,0)</f>
        <v>-</v>
      </c>
      <c r="C89" s="10" t="str">
        <f>IFERROR(VLOOKUP(A89,TablaPotencialidad[],4,FALSE),"No existe un desafio de gestión definido")</f>
        <v>No existe un desafio de gestión definido</v>
      </c>
      <c r="D89" s="10" t="str">
        <f>IFERROR(VLOOKUP(A89,TablaPotencialidad[],3,FALSE),"No existe un desafio de largo plazo definido")</f>
        <v>No existe un desafio de largo plazo definido</v>
      </c>
    </row>
    <row r="90" spans="1:4" ht="13">
      <c r="A90" s="8">
        <f>TablaPotencialidad[[#This Row],[Potencialidad / Problema]]</f>
        <v>0</v>
      </c>
      <c r="B90" s="88" t="str">
        <f>+VLOOKUP(A90,'T4 Y T5. PRIORIZACION PROB-POTE'!$A$4:$I$43,9,0)</f>
        <v>-</v>
      </c>
      <c r="C90" s="10" t="str">
        <f>IFERROR(VLOOKUP(A90,TablaPotencialidad[],4,FALSE),"No existe un desafio de gestión definido")</f>
        <v>No existe un desafio de gestión definido</v>
      </c>
      <c r="D90" s="10" t="str">
        <f>IFERROR(VLOOKUP(A90,TablaPotencialidad[],3,FALSE),"No existe un desafio de largo plazo definido")</f>
        <v>No existe un desafio de largo plazo definido</v>
      </c>
    </row>
    <row r="91" spans="1:4" ht="13">
      <c r="A91" s="8">
        <f>TablaPotencialidad[[#This Row],[Potencialidad / Problema]]</f>
        <v>0</v>
      </c>
      <c r="B91" s="88" t="str">
        <f>+VLOOKUP(A91,'T4 Y T5. PRIORIZACION PROB-POTE'!$A$4:$I$43,9,0)</f>
        <v>-</v>
      </c>
      <c r="C91" s="10" t="str">
        <f>IFERROR(VLOOKUP(A91,TablaPotencialidad[],4,FALSE),"No existe un desafio de gestión definido")</f>
        <v>No existe un desafio de gestión definido</v>
      </c>
      <c r="D91" s="10" t="str">
        <f>IFERROR(VLOOKUP(A91,TablaPotencialidad[],3,FALSE),"No existe un desafio de largo plazo definido")</f>
        <v>No existe un desafio de largo plazo definido</v>
      </c>
    </row>
    <row r="92" spans="1:4" ht="13">
      <c r="A92" s="8">
        <f>TablaPotencialidad[[#This Row],[Potencialidad / Problema]]</f>
        <v>0</v>
      </c>
      <c r="B92" s="88" t="str">
        <f>+VLOOKUP(A92,'T4 Y T5. PRIORIZACION PROB-POTE'!$A$4:$I$43,9,0)</f>
        <v>-</v>
      </c>
      <c r="C92" s="10" t="str">
        <f>IFERROR(VLOOKUP(A92,TablaPotencialidad[],4,FALSE),"No existe un desafio de gestión definido")</f>
        <v>No existe un desafio de gestión definido</v>
      </c>
      <c r="D92" s="10" t="str">
        <f>IFERROR(VLOOKUP(A92,TablaPotencialidad[],3,FALSE),"No existe un desafio de largo plazo definido")</f>
        <v>No existe un desafio de largo plazo definido</v>
      </c>
    </row>
    <row r="93" spans="1:4" ht="13">
      <c r="A93" s="8">
        <f>TablaPotencialidad[[#This Row],[Potencialidad / Problema]]</f>
        <v>0</v>
      </c>
      <c r="B93" s="88" t="str">
        <f>+VLOOKUP(A93,'T4 Y T5. PRIORIZACION PROB-POTE'!$A$4:$I$43,9,0)</f>
        <v>-</v>
      </c>
      <c r="C93" s="10" t="str">
        <f>IFERROR(VLOOKUP(A93,TablaPotencialidad[],4,FALSE),"No existe un desafio de gestión definido")</f>
        <v>No existe un desafio de gestión definido</v>
      </c>
      <c r="D93" s="10" t="str">
        <f>IFERROR(VLOOKUP(A93,TablaPotencialidad[],3,FALSE),"No existe un desafio de largo plazo definido")</f>
        <v>No existe un desafio de largo plazo definido</v>
      </c>
    </row>
    <row r="94" spans="1:4" ht="13">
      <c r="A94" s="8">
        <f>TablaPotencialidad[[#This Row],[Potencialidad / Problema]]</f>
        <v>0</v>
      </c>
      <c r="B94" s="88" t="str">
        <f>+VLOOKUP(A94,'T4 Y T5. PRIORIZACION PROB-POTE'!$A$4:$I$43,9,0)</f>
        <v>-</v>
      </c>
      <c r="C94" s="10" t="str">
        <f>IFERROR(VLOOKUP(A94,TablaPotencialidad[],4,FALSE),"No existe un desafio de gestión definido")</f>
        <v>No existe un desafio de gestión definido</v>
      </c>
      <c r="D94" s="10" t="str">
        <f>IFERROR(VLOOKUP(A94,TablaPotencialidad[],3,FALSE),"No existe un desafio de largo plazo definido")</f>
        <v>No existe un desafio de largo plazo definido</v>
      </c>
    </row>
    <row r="95" spans="1:4" ht="13">
      <c r="A95" s="8">
        <f>TablaPotencialidad[[#This Row],[Potencialidad / Problema]]</f>
        <v>0</v>
      </c>
      <c r="B95" s="88" t="str">
        <f>+VLOOKUP(A95,'T4 Y T5. PRIORIZACION PROB-POTE'!$A$4:$I$43,9,0)</f>
        <v>-</v>
      </c>
      <c r="C95" s="10" t="str">
        <f>IFERROR(VLOOKUP(A95,TablaPotencialidad[],4,FALSE),"No existe un desafio de gestión definido")</f>
        <v>No existe un desafio de gestión definido</v>
      </c>
      <c r="D95" s="10" t="str">
        <f>IFERROR(VLOOKUP(A95,TablaPotencialidad[],3,FALSE),"No existe un desafio de largo plazo definido")</f>
        <v>No existe un desafio de largo plazo definido</v>
      </c>
    </row>
    <row r="96" spans="1:4" ht="13">
      <c r="A96" s="8">
        <f>TablaPotencialidad[[#This Row],[Potencialidad / Problema]]</f>
        <v>0</v>
      </c>
      <c r="B96" s="88" t="str">
        <f>+VLOOKUP(A96,'T4 Y T5. PRIORIZACION PROB-POTE'!$A$4:$I$43,9,0)</f>
        <v>-</v>
      </c>
      <c r="C96" s="10" t="str">
        <f>IFERROR(VLOOKUP(A96,TablaPotencialidad[],4,FALSE),"No existe un desafio de gestión definido")</f>
        <v>No existe un desafio de gestión definido</v>
      </c>
      <c r="D96" s="10" t="str">
        <f>IFERROR(VLOOKUP(A96,TablaPotencialidad[],3,FALSE),"No existe un desafio de largo plazo definido")</f>
        <v>No existe un desafio de largo plazo definido</v>
      </c>
    </row>
    <row r="97" spans="1:4" ht="13">
      <c r="A97" s="8">
        <f>TablaPotencialidad[[#This Row],[Potencialidad / Problema]]</f>
        <v>0</v>
      </c>
      <c r="B97" s="88" t="str">
        <f>+VLOOKUP(A97,'T4 Y T5. PRIORIZACION PROB-POTE'!$A$4:$I$43,9,0)</f>
        <v>-</v>
      </c>
      <c r="C97" s="10" t="str">
        <f>IFERROR(VLOOKUP(A97,TablaPotencialidad[],4,FALSE),"No existe un desafio de gestión definido")</f>
        <v>No existe un desafio de gestión definido</v>
      </c>
      <c r="D97" s="10" t="str">
        <f>IFERROR(VLOOKUP(A97,TablaPotencialidad[],3,FALSE),"No existe un desafio de largo plazo definido")</f>
        <v>No existe un desafio de largo plazo definido</v>
      </c>
    </row>
    <row r="98" spans="1:4" ht="13">
      <c r="A98" s="8">
        <f>TablaPotencialidad[[#This Row],[Potencialidad / Problema]]</f>
        <v>0</v>
      </c>
      <c r="B98" s="88" t="str">
        <f>+VLOOKUP(A98,'T4 Y T5. PRIORIZACION PROB-POTE'!$A$4:$I$43,9,0)</f>
        <v>-</v>
      </c>
      <c r="C98" s="10" t="str">
        <f>IFERROR(VLOOKUP(A98,TablaPotencialidad[],4,FALSE),"No existe un desafio de gestión definido")</f>
        <v>No existe un desafio de gestión definido</v>
      </c>
      <c r="D98" s="10" t="str">
        <f>IFERROR(VLOOKUP(A98,TablaPotencialidad[],3,FALSE),"No existe un desafio de largo plazo definido")</f>
        <v>No existe un desafio de largo plazo definido</v>
      </c>
    </row>
    <row r="99" spans="1:4" ht="13">
      <c r="A99" s="8">
        <f>TablaPotencialidad[[#This Row],[Potencialidad / Problema]]</f>
        <v>0</v>
      </c>
      <c r="B99" s="88" t="str">
        <f>+VLOOKUP(A99,'T4 Y T5. PRIORIZACION PROB-POTE'!$A$4:$I$43,9,0)</f>
        <v>-</v>
      </c>
      <c r="C99" s="10" t="str">
        <f>IFERROR(VLOOKUP(A99,TablaPotencialidad[],4,FALSE),"No existe un desafio de gestión definido")</f>
        <v>No existe un desafio de gestión definido</v>
      </c>
      <c r="D99" s="10" t="str">
        <f>IFERROR(VLOOKUP(A99,TablaPotencialidad[],3,FALSE),"No existe un desafio de largo plazo definido")</f>
        <v>No existe un desafio de largo plazo definido</v>
      </c>
    </row>
    <row r="100" spans="1:4" ht="13">
      <c r="A100" s="8">
        <f>TablaPotencialidad[[#This Row],[Potencialidad / Problema]]</f>
        <v>0</v>
      </c>
      <c r="B100" s="88" t="str">
        <f>+VLOOKUP(A100,'T4 Y T5. PRIORIZACION PROB-POTE'!$A$4:$I$43,9,0)</f>
        <v>-</v>
      </c>
      <c r="C100" s="10" t="str">
        <f>IFERROR(VLOOKUP(A100,TablaPotencialidad[],4,FALSE),"No existe un desafio de gestión definido")</f>
        <v>No existe un desafio de gestión definido</v>
      </c>
      <c r="D100" s="10" t="str">
        <f>IFERROR(VLOOKUP(A100,TablaPotencialidad[],3,FALSE),"No existe un desafio de largo plazo definido")</f>
        <v>No existe un desafio de largo plazo definido</v>
      </c>
    </row>
    <row r="101" spans="1:4" ht="13">
      <c r="A101" s="8">
        <f>TablaPotencialidad[[#This Row],[Potencialidad / Problema]]</f>
        <v>0</v>
      </c>
      <c r="B101" s="88" t="str">
        <f>+VLOOKUP(A101,'T4 Y T5. PRIORIZACION PROB-POTE'!$A$4:$I$43,9,0)</f>
        <v>-</v>
      </c>
      <c r="C101" s="10" t="str">
        <f>IFERROR(VLOOKUP(A101,TablaPotencialidad[],4,FALSE),"No existe un desafio de gestión definido")</f>
        <v>No existe un desafio de gestión definido</v>
      </c>
      <c r="D101" s="10" t="str">
        <f>IFERROR(VLOOKUP(A101,TablaPotencialidad[],3,FALSE),"No existe un desafio de largo plazo definido")</f>
        <v>No existe un desafio de largo plazo definido</v>
      </c>
    </row>
    <row r="102" spans="1:4" ht="13">
      <c r="A102" s="8">
        <f>TablaPotencialidad[[#This Row],[Potencialidad / Problema]]</f>
        <v>0</v>
      </c>
      <c r="B102" s="88" t="str">
        <f>+VLOOKUP(A102,'T4 Y T5. PRIORIZACION PROB-POTE'!$A$4:$I$43,9,0)</f>
        <v>-</v>
      </c>
      <c r="C102" s="10" t="str">
        <f>IFERROR(VLOOKUP(A102,TablaPotencialidad[],4,FALSE),"No existe un desafio de gestión definido")</f>
        <v>No existe un desafio de gestión definido</v>
      </c>
      <c r="D102" s="10" t="str">
        <f>IFERROR(VLOOKUP(A102,TablaPotencialidad[],3,FALSE),"No existe un desafio de largo plazo definido")</f>
        <v>No existe un desafio de largo plazo definido</v>
      </c>
    </row>
    <row r="103" spans="1:4" ht="13">
      <c r="A103" s="8">
        <f>TablaPotencialidad[[#This Row],[Potencialidad / Problema]]</f>
        <v>0</v>
      </c>
      <c r="B103" s="88" t="str">
        <f>+VLOOKUP(A103,'T4 Y T5. PRIORIZACION PROB-POTE'!$A$4:$I$43,9,0)</f>
        <v>-</v>
      </c>
      <c r="C103" s="10" t="str">
        <f>IFERROR(VLOOKUP(A103,TablaPotencialidad[],4,FALSE),"No existe un desafio de gestión definido")</f>
        <v>No existe un desafio de gestión definido</v>
      </c>
      <c r="D103" s="10" t="str">
        <f>IFERROR(VLOOKUP(A103,TablaPotencialidad[],3,FALSE),"No existe un desafio de largo plazo definido")</f>
        <v>No existe un desafio de largo plazo definido</v>
      </c>
    </row>
    <row r="104" spans="1:4" ht="13">
      <c r="A104" s="8">
        <f>TablaPotencialidad[[#This Row],[Potencialidad / Problema]]</f>
        <v>0</v>
      </c>
      <c r="B104" s="88" t="str">
        <f>+VLOOKUP(A104,'T4 Y T5. PRIORIZACION PROB-POTE'!$A$4:$I$43,9,0)</f>
        <v>-</v>
      </c>
      <c r="C104" s="10" t="str">
        <f>IFERROR(VLOOKUP(A104,TablaPotencialidad[],4,FALSE),"No existe un desafio de gestión definido")</f>
        <v>No existe un desafio de gestión definido</v>
      </c>
      <c r="D104" s="10" t="str">
        <f>IFERROR(VLOOKUP(A104,TablaPotencialidad[],3,FALSE),"No existe un desafio de largo plazo definido")</f>
        <v>No existe un desafio de largo plazo definido</v>
      </c>
    </row>
    <row r="105" spans="1:4" ht="13">
      <c r="A105" s="8">
        <f>TablaPotencialidad[[#This Row],[Potencialidad / Problema]]</f>
        <v>0</v>
      </c>
      <c r="B105" s="88" t="str">
        <f>+VLOOKUP(A105,'T4 Y T5. PRIORIZACION PROB-POTE'!$A$4:$I$43,9,0)</f>
        <v>-</v>
      </c>
      <c r="C105" s="10" t="str">
        <f>IFERROR(VLOOKUP(A105,TablaPotencialidad[],4,FALSE),"No existe un desafio de gestión definido")</f>
        <v>No existe un desafio de gestión definido</v>
      </c>
      <c r="D105" s="10" t="str">
        <f>IFERROR(VLOOKUP(A105,TablaPotencialidad[],3,FALSE),"No existe un desafio de largo plazo definido")</f>
        <v>No existe un desafio de largo plazo definido</v>
      </c>
    </row>
    <row r="106" spans="1:4" ht="13">
      <c r="A106" s="8">
        <f>TablaPotencialidad[[#This Row],[Potencialidad / Problema]]</f>
        <v>0</v>
      </c>
      <c r="B106" s="88" t="str">
        <f>+VLOOKUP(A106,'T4 Y T5. PRIORIZACION PROB-POTE'!$A$4:$I$43,9,0)</f>
        <v>-</v>
      </c>
      <c r="C106" s="10" t="str">
        <f>IFERROR(VLOOKUP(A106,TablaPotencialidad[],4,FALSE),"No existe un desafio de gestión definido")</f>
        <v>No existe un desafio de gestión definido</v>
      </c>
      <c r="D106" s="10" t="str">
        <f>IFERROR(VLOOKUP(A106,TablaPotencialidad[],3,FALSE),"No existe un desafio de largo plazo definido")</f>
        <v>No existe un desafio de largo plazo definido</v>
      </c>
    </row>
    <row r="107" spans="1:4" ht="13">
      <c r="A107" s="8">
        <f>TablaPotencialidad[[#This Row],[Potencialidad / Problema]]</f>
        <v>0</v>
      </c>
      <c r="B107" s="88" t="str">
        <f>+VLOOKUP(A107,'T4 Y T5. PRIORIZACION PROB-POTE'!$A$4:$I$43,9,0)</f>
        <v>-</v>
      </c>
      <c r="C107" s="10" t="str">
        <f>IFERROR(VLOOKUP(A107,TablaPotencialidad[],4,FALSE),"No existe un desafio de gestión definido")</f>
        <v>No existe un desafio de gestión definido</v>
      </c>
      <c r="D107" s="10" t="str">
        <f>IFERROR(VLOOKUP(A107,TablaPotencialidad[],3,FALSE),"No existe un desafio de largo plazo definido")</f>
        <v>No existe un desafio de largo plazo definido</v>
      </c>
    </row>
    <row r="108" spans="1:4" ht="13">
      <c r="A108" s="8">
        <f>TablaPotencialidad[[#This Row],[Potencialidad / Problema]]</f>
        <v>0</v>
      </c>
      <c r="B108" s="88" t="str">
        <f>+VLOOKUP(A108,'T4 Y T5. PRIORIZACION PROB-POTE'!$A$4:$I$43,9,0)</f>
        <v>-</v>
      </c>
      <c r="C108" s="10" t="str">
        <f>IFERROR(VLOOKUP(A108,TablaPotencialidad[],4,FALSE),"No existe un desafio de gestión definido")</f>
        <v>No existe un desafio de gestión definido</v>
      </c>
      <c r="D108" s="10" t="str">
        <f>IFERROR(VLOOKUP(A108,TablaPotencialidad[],3,FALSE),"No existe un desafio de largo plazo definido")</f>
        <v>No existe un desafio de largo plazo definido</v>
      </c>
    </row>
    <row r="109" spans="1:4" ht="13">
      <c r="A109" s="8">
        <f>TablaPotencialidad[[#This Row],[Potencialidad / Problema]]</f>
        <v>0</v>
      </c>
      <c r="B109" s="88" t="str">
        <f>+VLOOKUP(A109,'T4 Y T5. PRIORIZACION PROB-POTE'!$A$4:$I$43,9,0)</f>
        <v>-</v>
      </c>
      <c r="C109" s="10" t="str">
        <f>IFERROR(VLOOKUP(A109,TablaPotencialidad[],4,FALSE),"No existe un desafio de gestión definido")</f>
        <v>No existe un desafio de gestión definido</v>
      </c>
      <c r="D109" s="10" t="str">
        <f>IFERROR(VLOOKUP(A109,TablaPotencialidad[],3,FALSE),"No existe un desafio de largo plazo definido")</f>
        <v>No existe un desafio de largo plazo definido</v>
      </c>
    </row>
    <row r="110" spans="1:4" ht="13">
      <c r="A110" s="8">
        <f>TablaPotencialidad[[#This Row],[Potencialidad / Problema]]</f>
        <v>0</v>
      </c>
      <c r="B110" s="88" t="str">
        <f>+VLOOKUP(A110,'T4 Y T5. PRIORIZACION PROB-POTE'!$A$4:$I$43,9,0)</f>
        <v>-</v>
      </c>
      <c r="C110" s="10" t="str">
        <f>IFERROR(VLOOKUP(A110,TablaPotencialidad[],4,FALSE),"No existe un desafio de gestión definido")</f>
        <v>No existe un desafio de gestión definido</v>
      </c>
      <c r="D110" s="10" t="str">
        <f>IFERROR(VLOOKUP(A110,TablaPotencialidad[],3,FALSE),"No existe un desafio de largo plazo definido")</f>
        <v>No existe un desafio de largo plazo definido</v>
      </c>
    </row>
    <row r="111" spans="1:4" ht="13">
      <c r="A111" s="8">
        <f>TablaPotencialidad[[#This Row],[Potencialidad / Problema]]</f>
        <v>0</v>
      </c>
      <c r="B111" s="88" t="str">
        <f>+VLOOKUP(A111,'T4 Y T5. PRIORIZACION PROB-POTE'!$A$4:$I$43,9,0)</f>
        <v>-</v>
      </c>
      <c r="C111" s="10" t="str">
        <f>IFERROR(VLOOKUP(A111,TablaPotencialidad[],4,FALSE),"No existe un desafio de gestión definido")</f>
        <v>No existe un desafio de gestión definido</v>
      </c>
      <c r="D111" s="10" t="str">
        <f>IFERROR(VLOOKUP(A111,TablaPotencialidad[],3,FALSE),"No existe un desafio de largo plazo definido")</f>
        <v>No existe un desafio de largo plazo definido</v>
      </c>
    </row>
    <row r="112" spans="1:4" ht="13">
      <c r="A112" s="8">
        <f>TablaPotencialidad[[#This Row],[Potencialidad / Problema]]</f>
        <v>0</v>
      </c>
      <c r="B112" s="88" t="str">
        <f>+VLOOKUP(A112,'T4 Y T5. PRIORIZACION PROB-POTE'!$A$4:$I$43,9,0)</f>
        <v>-</v>
      </c>
      <c r="C112" s="10" t="str">
        <f>IFERROR(VLOOKUP(A112,TablaPotencialidad[],4,FALSE),"No existe un desafio de gestión definido")</f>
        <v>No existe un desafio de gestión definido</v>
      </c>
      <c r="D112" s="10" t="str">
        <f>IFERROR(VLOOKUP(A112,TablaPotencialidad[],3,FALSE),"No existe un desafio de largo plazo definido")</f>
        <v>No existe un desafio de largo plazo definido</v>
      </c>
    </row>
    <row r="113" spans="1:4" ht="13">
      <c r="A113" s="8">
        <f>TablaPotencialidad[[#This Row],[Potencialidad / Problema]]</f>
        <v>0</v>
      </c>
      <c r="B113" s="88" t="str">
        <f>+VLOOKUP(A113,'T4 Y T5. PRIORIZACION PROB-POTE'!$A$4:$I$43,9,0)</f>
        <v>-</v>
      </c>
      <c r="C113" s="10" t="str">
        <f>IFERROR(VLOOKUP(A113,TablaPotencialidad[],4,FALSE),"No existe un desafio de gestión definido")</f>
        <v>No existe un desafio de gestión definido</v>
      </c>
      <c r="D113" s="10" t="str">
        <f>IFERROR(VLOOKUP(A113,TablaPotencialidad[],3,FALSE),"No existe un desafio de largo plazo definido")</f>
        <v>No existe un desafio de largo plazo definido</v>
      </c>
    </row>
    <row r="114" spans="1:4" ht="13">
      <c r="A114" s="8">
        <f>TablaPotencialidad[[#This Row],[Potencialidad / Problema]]</f>
        <v>0</v>
      </c>
      <c r="B114" s="88" t="str">
        <f>+VLOOKUP(A114,'T4 Y T5. PRIORIZACION PROB-POTE'!$A$4:$I$43,9,0)</f>
        <v>-</v>
      </c>
      <c r="C114" s="10" t="str">
        <f>IFERROR(VLOOKUP(A114,TablaPotencialidad[],4,FALSE),"No existe un desafio de gestión definido")</f>
        <v>No existe un desafio de gestión definido</v>
      </c>
      <c r="D114" s="10" t="str">
        <f>IFERROR(VLOOKUP(A114,TablaPotencialidad[],3,FALSE),"No existe un desafio de largo plazo definido")</f>
        <v>No existe un desafio de largo plazo definido</v>
      </c>
    </row>
    <row r="115" spans="1:4" ht="13">
      <c r="A115" s="8">
        <f>TablaPotencialidad[[#This Row],[Potencialidad / Problema]]</f>
        <v>0</v>
      </c>
      <c r="B115" s="88" t="str">
        <f>+VLOOKUP(A115,'T4 Y T5. PRIORIZACION PROB-POTE'!$A$4:$I$43,9,0)</f>
        <v>-</v>
      </c>
      <c r="C115" s="10" t="str">
        <f>IFERROR(VLOOKUP(A115,TablaPotencialidad[],4,FALSE),"No existe un desafio de gestión definido")</f>
        <v>No existe un desafio de gestión definido</v>
      </c>
      <c r="D115" s="10" t="str">
        <f>IFERROR(VLOOKUP(A115,TablaPotencialidad[],3,FALSE),"No existe un desafio de largo plazo definido")</f>
        <v>No existe un desafio de largo plazo definido</v>
      </c>
    </row>
    <row r="116" spans="1:4" ht="13">
      <c r="A116" s="8">
        <f>TablaPotencialidad[[#This Row],[Potencialidad / Problema]]</f>
        <v>0</v>
      </c>
      <c r="B116" s="88" t="str">
        <f>+VLOOKUP(A116,'T4 Y T5. PRIORIZACION PROB-POTE'!$A$4:$I$43,9,0)</f>
        <v>-</v>
      </c>
      <c r="C116" s="10" t="str">
        <f>IFERROR(VLOOKUP(A116,TablaPotencialidad[],4,FALSE),"No existe un desafio de gestión definido")</f>
        <v>No existe un desafio de gestión definido</v>
      </c>
      <c r="D116" s="10" t="str">
        <f>IFERROR(VLOOKUP(A116,TablaPotencialidad[],3,FALSE),"No existe un desafio de largo plazo definido")</f>
        <v>No existe un desafio de largo plazo definido</v>
      </c>
    </row>
    <row r="117" spans="1:4" ht="13">
      <c r="A117" s="8">
        <f>TablaPotencialidad[[#This Row],[Potencialidad / Problema]]</f>
        <v>0</v>
      </c>
      <c r="B117" s="88" t="str">
        <f>+VLOOKUP(A117,'T4 Y T5. PRIORIZACION PROB-POTE'!$A$4:$I$43,9,0)</f>
        <v>-</v>
      </c>
      <c r="C117" s="10" t="str">
        <f>IFERROR(VLOOKUP(A117,TablaPotencialidad[],4,FALSE),"No existe un desafio de gestión definido")</f>
        <v>No existe un desafio de gestión definido</v>
      </c>
      <c r="D117" s="10" t="str">
        <f>IFERROR(VLOOKUP(A117,TablaPotencialidad[],3,FALSE),"No existe un desafio de largo plazo definido")</f>
        <v>No existe un desafio de largo plazo definido</v>
      </c>
    </row>
    <row r="118" spans="1:4" ht="13">
      <c r="A118" s="8">
        <f>TablaPotencialidad[[#This Row],[Potencialidad / Problema]]</f>
        <v>0</v>
      </c>
      <c r="B118" s="88" t="str">
        <f>+VLOOKUP(A118,'T4 Y T5. PRIORIZACION PROB-POTE'!$A$4:$I$43,9,0)</f>
        <v>-</v>
      </c>
      <c r="C118" s="10" t="str">
        <f>IFERROR(VLOOKUP(A118,TablaPotencialidad[],4,FALSE),"No existe un desafio de gestión definido")</f>
        <v>No existe un desafio de gestión definido</v>
      </c>
      <c r="D118" s="10" t="str">
        <f>IFERROR(VLOOKUP(A118,TablaPotencialidad[],3,FALSE),"No existe un desafio de largo plazo definido")</f>
        <v>No existe un desafio de largo plazo definido</v>
      </c>
    </row>
    <row r="119" spans="1:4" ht="13">
      <c r="A119" s="8">
        <f>TablaPotencialidad[[#This Row],[Potencialidad / Problema]]</f>
        <v>0</v>
      </c>
      <c r="B119" s="88" t="str">
        <f>+VLOOKUP(A119,'T4 Y T5. PRIORIZACION PROB-POTE'!$A$4:$I$43,9,0)</f>
        <v>-</v>
      </c>
      <c r="C119" s="10" t="str">
        <f>IFERROR(VLOOKUP(A119,TablaPotencialidad[],4,FALSE),"No existe un desafio de gestión definido")</f>
        <v>No existe un desafio de gestión definido</v>
      </c>
      <c r="D119" s="10" t="str">
        <f>IFERROR(VLOOKUP(A119,TablaPotencialidad[],3,FALSE),"No existe un desafio de largo plazo definido")</f>
        <v>No existe un desafio de largo plazo definido</v>
      </c>
    </row>
    <row r="120" spans="1:4" ht="13">
      <c r="A120" s="8">
        <f>TablaPotencialidad[[#This Row],[Potencialidad / Problema]]</f>
        <v>0</v>
      </c>
      <c r="B120" s="88" t="str">
        <f>+VLOOKUP(A120,'T4 Y T5. PRIORIZACION PROB-POTE'!$A$4:$I$43,9,0)</f>
        <v>-</v>
      </c>
      <c r="C120" s="10" t="str">
        <f>IFERROR(VLOOKUP(A120,TablaPotencialidad[],4,FALSE),"No existe un desafio de gestión definido")</f>
        <v>No existe un desafio de gestión definido</v>
      </c>
      <c r="D120" s="10" t="str">
        <f>IFERROR(VLOOKUP(A120,TablaPotencialidad[],3,FALSE),"No existe un desafio de largo plazo definido")</f>
        <v>No existe un desafio de largo plazo definido</v>
      </c>
    </row>
    <row r="121" spans="1:4" ht="13">
      <c r="A121" s="8">
        <f>TablaPotencialidad[[#This Row],[Potencialidad / Problema]]</f>
        <v>0</v>
      </c>
      <c r="B121" s="88" t="str">
        <f>+VLOOKUP(A121,'T4 Y T5. PRIORIZACION PROB-POTE'!$A$4:$I$43,9,0)</f>
        <v>-</v>
      </c>
      <c r="C121" s="10" t="str">
        <f>IFERROR(VLOOKUP(A121,TablaPotencialidad[],4,FALSE),"No existe un desafio de gestión definido")</f>
        <v>No existe un desafio de gestión definido</v>
      </c>
      <c r="D121" s="10" t="str">
        <f>IFERROR(VLOOKUP(A121,TablaPotencialidad[],3,FALSE),"No existe un desafio de largo plazo definido")</f>
        <v>No existe un desafio de largo plazo definido</v>
      </c>
    </row>
    <row r="122" spans="1:4" ht="13">
      <c r="A122" s="8">
        <f>TablaPotencialidad[[#This Row],[Potencialidad / Problema]]</f>
        <v>0</v>
      </c>
      <c r="B122" s="88" t="str">
        <f>+VLOOKUP(A122,'T4 Y T5. PRIORIZACION PROB-POTE'!$A$4:$I$43,9,0)</f>
        <v>-</v>
      </c>
      <c r="C122" s="10" t="str">
        <f>IFERROR(VLOOKUP(A122,TablaPotencialidad[],4,FALSE),"No existe un desafio de gestión definido")</f>
        <v>No existe un desafio de gestión definido</v>
      </c>
      <c r="D122" s="10" t="str">
        <f>IFERROR(VLOOKUP(A122,TablaPotencialidad[],3,FALSE),"No existe un desafio de largo plazo definido")</f>
        <v>No existe un desafio de largo plazo definido</v>
      </c>
    </row>
    <row r="123" spans="1:4" ht="13">
      <c r="A123" s="8">
        <f>TablaPotencialidad[[#This Row],[Potencialidad / Problema]]</f>
        <v>0</v>
      </c>
      <c r="B123" s="88" t="str">
        <f>+VLOOKUP(A123,'T4 Y T5. PRIORIZACION PROB-POTE'!$A$4:$I$43,9,0)</f>
        <v>-</v>
      </c>
      <c r="C123" s="10" t="str">
        <f>IFERROR(VLOOKUP(A123,TablaPotencialidad[],4,FALSE),"No existe un desafio de gestión definido")</f>
        <v>No existe un desafio de gestión definido</v>
      </c>
      <c r="D123" s="10" t="str">
        <f>IFERROR(VLOOKUP(A123,TablaPotencialidad[],3,FALSE),"No existe un desafio de largo plazo definido")</f>
        <v>No existe un desafio de largo plazo definido</v>
      </c>
    </row>
    <row r="124" spans="1:4" ht="13">
      <c r="A124" s="8">
        <f>TablaPotencialidad[[#This Row],[Potencialidad / Problema]]</f>
        <v>0</v>
      </c>
      <c r="B124" s="88" t="str">
        <f>+VLOOKUP(A124,'T4 Y T5. PRIORIZACION PROB-POTE'!$A$4:$I$43,9,0)</f>
        <v>-</v>
      </c>
      <c r="C124" s="10" t="str">
        <f>IFERROR(VLOOKUP(A124,TablaPotencialidad[],4,FALSE),"No existe un desafio de gestión definido")</f>
        <v>No existe un desafio de gestión definido</v>
      </c>
      <c r="D124" s="10" t="str">
        <f>IFERROR(VLOOKUP(A124,TablaPotencialidad[],3,FALSE),"No existe un desafio de largo plazo definido")</f>
        <v>No existe un desafio de largo plazo definido</v>
      </c>
    </row>
    <row r="125" spans="1:4" ht="13">
      <c r="A125" s="8">
        <f>TablaPotencialidad[[#This Row],[Potencialidad / Problema]]</f>
        <v>0</v>
      </c>
      <c r="B125" s="88" t="str">
        <f>+VLOOKUP(A125,'T4 Y T5. PRIORIZACION PROB-POTE'!$A$4:$I$43,9,0)</f>
        <v>-</v>
      </c>
      <c r="C125" s="10" t="str">
        <f>IFERROR(VLOOKUP(A125,TablaPotencialidad[],4,FALSE),"No existe un desafio de gestión definido")</f>
        <v>No existe un desafio de gestión definido</v>
      </c>
      <c r="D125" s="10" t="str">
        <f>IFERROR(VLOOKUP(A125,TablaPotencialidad[],3,FALSE),"No existe un desafio de largo plazo definido")</f>
        <v>No existe un desafio de largo plazo definido</v>
      </c>
    </row>
    <row r="126" spans="1:4" ht="13">
      <c r="A126" s="8">
        <f>TablaPotencialidad[[#This Row],[Potencialidad / Problema]]</f>
        <v>0</v>
      </c>
      <c r="B126" s="88" t="str">
        <f>+VLOOKUP(A126,'T4 Y T5. PRIORIZACION PROB-POTE'!$A$4:$I$43,9,0)</f>
        <v>-</v>
      </c>
      <c r="C126" s="10" t="str">
        <f>IFERROR(VLOOKUP(A126,TablaPotencialidad[],4,FALSE),"No existe un desafio de gestión definido")</f>
        <v>No existe un desafio de gestión definido</v>
      </c>
      <c r="D126" s="10" t="str">
        <f>IFERROR(VLOOKUP(A126,TablaPotencialidad[],3,FALSE),"No existe un desafio de largo plazo definido")</f>
        <v>No existe un desafio de largo plazo definido</v>
      </c>
    </row>
    <row r="127" spans="1:4" ht="13">
      <c r="A127" s="8">
        <f>TablaPotencialidad[[#This Row],[Potencialidad / Problema]]</f>
        <v>0</v>
      </c>
      <c r="B127" s="88" t="str">
        <f>+VLOOKUP(A127,'T4 Y T5. PRIORIZACION PROB-POTE'!$A$4:$I$43,9,0)</f>
        <v>-</v>
      </c>
      <c r="C127" s="10" t="str">
        <f>IFERROR(VLOOKUP(A127,TablaPotencialidad[],4,FALSE),"No existe un desafio de gestión definido")</f>
        <v>No existe un desafio de gestión definido</v>
      </c>
      <c r="D127" s="10" t="str">
        <f>IFERROR(VLOOKUP(A127,TablaPotencialidad[],3,FALSE),"No existe un desafio de largo plazo definido")</f>
        <v>No existe un desafio de largo plazo definido</v>
      </c>
    </row>
    <row r="128" spans="1:4" ht="13">
      <c r="A128" s="8">
        <f>TablaPotencialidad[[#This Row],[Potencialidad / Problema]]</f>
        <v>0</v>
      </c>
      <c r="B128" s="88" t="str">
        <f>+VLOOKUP(A128,'T4 Y T5. PRIORIZACION PROB-POTE'!$A$4:$I$43,9,0)</f>
        <v>-</v>
      </c>
      <c r="C128" s="10" t="str">
        <f>IFERROR(VLOOKUP(A128,TablaPotencialidad[],4,FALSE),"No existe un desafio de gestión definido")</f>
        <v>No existe un desafio de gestión definido</v>
      </c>
      <c r="D128" s="10" t="str">
        <f>IFERROR(VLOOKUP(A128,TablaPotencialidad[],3,FALSE),"No existe un desafio de largo plazo definido")</f>
        <v>No existe un desafio de largo plazo definido</v>
      </c>
    </row>
    <row r="129" spans="1:4" ht="13">
      <c r="A129" s="8">
        <f>TablaPotencialidad[[#This Row],[Potencialidad / Problema]]</f>
        <v>0</v>
      </c>
      <c r="B129" s="88" t="str">
        <f>+VLOOKUP(A129,'T4 Y T5. PRIORIZACION PROB-POTE'!$A$4:$I$43,9,0)</f>
        <v>-</v>
      </c>
      <c r="C129" s="10" t="str">
        <f>IFERROR(VLOOKUP(A129,TablaPotencialidad[],4,FALSE),"No existe un desafio de gestión definido")</f>
        <v>No existe un desafio de gestión definido</v>
      </c>
      <c r="D129" s="10" t="str">
        <f>IFERROR(VLOOKUP(A129,TablaPotencialidad[],3,FALSE),"No existe un desafio de largo plazo definido")</f>
        <v>No existe un desafio de largo plazo definido</v>
      </c>
    </row>
    <row r="130" spans="1:4" ht="13">
      <c r="A130" s="8">
        <f>TablaPotencialidad[[#This Row],[Potencialidad / Problema]]</f>
        <v>0</v>
      </c>
      <c r="B130" s="88" t="str">
        <f>+VLOOKUP(A130,'T4 Y T5. PRIORIZACION PROB-POTE'!$A$4:$I$43,9,0)</f>
        <v>-</v>
      </c>
      <c r="C130" s="10" t="str">
        <f>IFERROR(VLOOKUP(A130,TablaPotencialidad[],4,FALSE),"No existe un desafio de gestión definido")</f>
        <v>No existe un desafio de gestión definido</v>
      </c>
      <c r="D130" s="10" t="str">
        <f>IFERROR(VLOOKUP(A130,TablaPotencialidad[],3,FALSE),"No existe un desafio de largo plazo definido")</f>
        <v>No existe un desafio de largo plazo definido</v>
      </c>
    </row>
    <row r="131" spans="1:4" ht="13">
      <c r="A131" s="8">
        <f>TablaPotencialidad[[#This Row],[Potencialidad / Problema]]</f>
        <v>0</v>
      </c>
      <c r="B131" s="88" t="str">
        <f>+VLOOKUP(A131,'T4 Y T5. PRIORIZACION PROB-POTE'!$A$4:$I$43,9,0)</f>
        <v>-</v>
      </c>
      <c r="C131" s="10" t="str">
        <f>IFERROR(VLOOKUP(A131,TablaPotencialidad[],4,FALSE),"No existe un desafio de gestión definido")</f>
        <v>No existe un desafio de gestión definido</v>
      </c>
      <c r="D131" s="10" t="str">
        <f>IFERROR(VLOOKUP(A131,TablaPotencialidad[],3,FALSE),"No existe un desafio de largo plazo definido")</f>
        <v>No existe un desafio de largo plazo definido</v>
      </c>
    </row>
    <row r="132" spans="1:4" ht="13">
      <c r="A132" s="8">
        <f>TablaPotencialidad[[#This Row],[Potencialidad / Problema]]</f>
        <v>0</v>
      </c>
      <c r="B132" s="88" t="str">
        <f>+VLOOKUP(A132,'T4 Y T5. PRIORIZACION PROB-POTE'!$A$4:$I$43,9,0)</f>
        <v>-</v>
      </c>
      <c r="C132" s="10" t="str">
        <f>IFERROR(VLOOKUP(A132,TablaPotencialidad[],4,FALSE),"No existe un desafio de gestión definido")</f>
        <v>No existe un desafio de gestión definido</v>
      </c>
      <c r="D132" s="10" t="str">
        <f>IFERROR(VLOOKUP(A132,TablaPotencialidad[],3,FALSE),"No existe un desafio de largo plazo definido")</f>
        <v>No existe un desafio de largo plazo definido</v>
      </c>
    </row>
    <row r="133" spans="1:4" ht="13">
      <c r="A133" s="8">
        <f>TablaPotencialidad[[#This Row],[Potencialidad / Problema]]</f>
        <v>0</v>
      </c>
      <c r="B133" s="88" t="str">
        <f>+VLOOKUP(A133,'T4 Y T5. PRIORIZACION PROB-POTE'!$A$4:$I$43,9,0)</f>
        <v>-</v>
      </c>
      <c r="C133" s="10" t="str">
        <f>IFERROR(VLOOKUP(A133,TablaPotencialidad[],4,FALSE),"No existe un desafio de gestión definido")</f>
        <v>No existe un desafio de gestión definido</v>
      </c>
      <c r="D133" s="10" t="str">
        <f>IFERROR(VLOOKUP(A133,TablaPotencialidad[],3,FALSE),"No existe un desafio de largo plazo definido")</f>
        <v>No existe un desafio de largo plazo definido</v>
      </c>
    </row>
    <row r="134" spans="1:4" ht="13">
      <c r="A134" s="8">
        <f>TablaPotencialidad[[#This Row],[Potencialidad / Problema]]</f>
        <v>0</v>
      </c>
      <c r="B134" s="88" t="str">
        <f>+VLOOKUP(A134,'T4 Y T5. PRIORIZACION PROB-POTE'!$A$4:$I$43,9,0)</f>
        <v>-</v>
      </c>
      <c r="C134" s="10" t="str">
        <f>IFERROR(VLOOKUP(A134,TablaPotencialidad[],4,FALSE),"No existe un desafio de gestión definido")</f>
        <v>No existe un desafio de gestión definido</v>
      </c>
      <c r="D134" s="10" t="str">
        <f>IFERROR(VLOOKUP(A134,TablaPotencialidad[],3,FALSE),"No existe un desafio de largo plazo definido")</f>
        <v>No existe un desafio de largo plazo definido</v>
      </c>
    </row>
    <row r="135" spans="1:4" ht="13">
      <c r="A135" s="8">
        <f>TablaPotencialidad[[#This Row],[Potencialidad / Problema]]</f>
        <v>0</v>
      </c>
      <c r="B135" s="88" t="str">
        <f>+VLOOKUP(A135,'T4 Y T5. PRIORIZACION PROB-POTE'!$A$4:$I$43,9,0)</f>
        <v>-</v>
      </c>
      <c r="C135" s="10" t="str">
        <f>IFERROR(VLOOKUP(A135,TablaPotencialidad[],4,FALSE),"No existe un desafio de gestión definido")</f>
        <v>No existe un desafio de gestión definido</v>
      </c>
      <c r="D135" s="10" t="str">
        <f>IFERROR(VLOOKUP(A135,TablaPotencialidad[],3,FALSE),"No existe un desafio de largo plazo definido")</f>
        <v>No existe un desafio de largo plazo definido</v>
      </c>
    </row>
    <row r="136" spans="1:4" ht="13">
      <c r="A136" s="8">
        <f>TablaPotencialidad[[#This Row],[Potencialidad / Problema]]</f>
        <v>0</v>
      </c>
      <c r="B136" s="88" t="str">
        <f>+VLOOKUP(A136,'T4 Y T5. PRIORIZACION PROB-POTE'!$A$4:$I$43,9,0)</f>
        <v>-</v>
      </c>
      <c r="C136" s="10" t="str">
        <f>IFERROR(VLOOKUP(A136,TablaPotencialidad[],4,FALSE),"No existe un desafio de gestión definido")</f>
        <v>No existe un desafio de gestión definido</v>
      </c>
      <c r="D136" s="10" t="str">
        <f>IFERROR(VLOOKUP(A136,TablaPotencialidad[],3,FALSE),"No existe un desafio de largo plazo definido")</f>
        <v>No existe un desafio de largo plazo definido</v>
      </c>
    </row>
    <row r="137" spans="1:4" ht="13">
      <c r="A137" s="8">
        <f>TablaPotencialidad[[#This Row],[Potencialidad / Problema]]</f>
        <v>0</v>
      </c>
      <c r="B137" s="88" t="str">
        <f>+VLOOKUP(A137,'T4 Y T5. PRIORIZACION PROB-POTE'!$A$4:$I$43,9,0)</f>
        <v>-</v>
      </c>
      <c r="C137" s="10" t="str">
        <f>IFERROR(VLOOKUP(A137,TablaPotencialidad[],4,FALSE),"No existe un desafio de gestión definido")</f>
        <v>No existe un desafio de gestión definido</v>
      </c>
      <c r="D137" s="10" t="str">
        <f>IFERROR(VLOOKUP(A137,TablaPotencialidad[],3,FALSE),"No existe un desafio de largo plazo definido")</f>
        <v>No existe un desafio de largo plazo definido</v>
      </c>
    </row>
    <row r="138" spans="1:4" ht="13">
      <c r="A138" s="8">
        <f>TablaPotencialidad[[#This Row],[Potencialidad / Problema]]</f>
        <v>0</v>
      </c>
      <c r="B138" s="88" t="str">
        <f>+VLOOKUP(A138,'T4 Y T5. PRIORIZACION PROB-POTE'!$A$4:$I$43,9,0)</f>
        <v>-</v>
      </c>
      <c r="C138" s="10" t="str">
        <f>IFERROR(VLOOKUP(A138,TablaPotencialidad[],4,FALSE),"No existe un desafio de gestión definido")</f>
        <v>No existe un desafio de gestión definido</v>
      </c>
      <c r="D138" s="10" t="str">
        <f>IFERROR(VLOOKUP(A138,TablaPotencialidad[],3,FALSE),"No existe un desafio de largo plazo definido")</f>
        <v>No existe un desafio de largo plazo definido</v>
      </c>
    </row>
    <row r="139" spans="1:4" ht="13">
      <c r="A139" s="8">
        <f>TablaPotencialidad[[#This Row],[Potencialidad / Problema]]</f>
        <v>0</v>
      </c>
      <c r="B139" s="88" t="str">
        <f>+VLOOKUP(A139,'T4 Y T5. PRIORIZACION PROB-POTE'!$A$4:$I$43,9,0)</f>
        <v>-</v>
      </c>
      <c r="C139" s="10" t="str">
        <f>IFERROR(VLOOKUP(A139,TablaPotencialidad[],4,FALSE),"No existe un desafio de gestión definido")</f>
        <v>No existe un desafio de gestión definido</v>
      </c>
      <c r="D139" s="10" t="str">
        <f>IFERROR(VLOOKUP(A139,TablaPotencialidad[],3,FALSE),"No existe un desafio de largo plazo definido")</f>
        <v>No existe un desafio de largo plazo definido</v>
      </c>
    </row>
    <row r="140" spans="1:4" ht="13">
      <c r="A140" s="8">
        <f>TablaPotencialidad[[#This Row],[Potencialidad / Problema]]</f>
        <v>0</v>
      </c>
      <c r="B140" s="88" t="str">
        <f>+VLOOKUP(A140,'T4 Y T5. PRIORIZACION PROB-POTE'!$A$4:$I$43,9,0)</f>
        <v>-</v>
      </c>
      <c r="C140" s="10" t="str">
        <f>IFERROR(VLOOKUP(A140,TablaPotencialidad[],4,FALSE),"No existe un desafio de gestión definido")</f>
        <v>No existe un desafio de gestión definido</v>
      </c>
      <c r="D140" s="10" t="str">
        <f>IFERROR(VLOOKUP(A140,TablaPotencialidad[],3,FALSE),"No existe un desafio de largo plazo definido")</f>
        <v>No existe un desafio de largo plazo definido</v>
      </c>
    </row>
    <row r="141" spans="1:4" ht="13">
      <c r="A141" s="8">
        <f>TablaPotencialidad[[#This Row],[Potencialidad / Problema]]</f>
        <v>0</v>
      </c>
      <c r="B141" s="88" t="str">
        <f>+VLOOKUP(A141,'T4 Y T5. PRIORIZACION PROB-POTE'!$A$4:$I$43,9,0)</f>
        <v>-</v>
      </c>
      <c r="C141" s="10" t="str">
        <f>IFERROR(VLOOKUP(A141,TablaPotencialidad[],4,FALSE),"No existe un desafio de gestión definido")</f>
        <v>No existe un desafio de gestión definido</v>
      </c>
      <c r="D141" s="10" t="str">
        <f>IFERROR(VLOOKUP(A141,TablaPotencialidad[],3,FALSE),"No existe un desafio de largo plazo definido")</f>
        <v>No existe un desafio de largo plazo definido</v>
      </c>
    </row>
    <row r="142" spans="1:4" ht="13">
      <c r="A142" s="8">
        <f>TablaPotencialidad[[#This Row],[Potencialidad / Problema]]</f>
        <v>0</v>
      </c>
      <c r="B142" s="88" t="str">
        <f>+VLOOKUP(A142,'T4 Y T5. PRIORIZACION PROB-POTE'!$A$4:$I$43,9,0)</f>
        <v>-</v>
      </c>
      <c r="C142" s="10" t="str">
        <f>IFERROR(VLOOKUP(A142,TablaPotencialidad[],4,FALSE),"No existe un desafio de gestión definido")</f>
        <v>No existe un desafio de gestión definido</v>
      </c>
      <c r="D142" s="10" t="str">
        <f>IFERROR(VLOOKUP(A142,TablaPotencialidad[],3,FALSE),"No existe un desafio de largo plazo definido")</f>
        <v>No existe un desafio de largo plazo definido</v>
      </c>
    </row>
    <row r="143" spans="1:4" ht="13">
      <c r="A143" s="8">
        <f>TablaPotencialidad[[#This Row],[Potencialidad / Problema]]</f>
        <v>0</v>
      </c>
      <c r="B143" s="88" t="str">
        <f>+VLOOKUP(A143,'T4 Y T5. PRIORIZACION PROB-POTE'!$A$4:$I$43,9,0)</f>
        <v>-</v>
      </c>
      <c r="C143" s="10" t="str">
        <f>IFERROR(VLOOKUP(A143,TablaPotencialidad[],4,FALSE),"No existe un desafio de gestión definido")</f>
        <v>No existe un desafio de gestión definido</v>
      </c>
      <c r="D143" s="10" t="str">
        <f>IFERROR(VLOOKUP(A143,TablaPotencialidad[],3,FALSE),"No existe un desafio de largo plazo definido")</f>
        <v>No existe un desafio de largo plazo definido</v>
      </c>
    </row>
    <row r="144" spans="1:4" ht="13">
      <c r="A144" s="8">
        <f>TablaPotencialidad[[#This Row],[Potencialidad / Problema]]</f>
        <v>0</v>
      </c>
      <c r="B144" s="88" t="str">
        <f>+VLOOKUP(A144,'T4 Y T5. PRIORIZACION PROB-POTE'!$A$4:$I$43,9,0)</f>
        <v>-</v>
      </c>
      <c r="C144" s="10" t="str">
        <f>IFERROR(VLOOKUP(A144,TablaPotencialidad[],4,FALSE),"No existe un desafio de gestión definido")</f>
        <v>No existe un desafio de gestión definido</v>
      </c>
      <c r="D144" s="10" t="str">
        <f>IFERROR(VLOOKUP(A144,TablaPotencialidad[],3,FALSE),"No existe un desafio de largo plazo definido")</f>
        <v>No existe un desafio de largo plazo definido</v>
      </c>
    </row>
    <row r="145" spans="1:4" ht="13">
      <c r="A145" s="8">
        <f>TablaPotencialidad[[#This Row],[Potencialidad / Problema]]</f>
        <v>0</v>
      </c>
      <c r="B145" s="88" t="str">
        <f>+VLOOKUP(A145,'T4 Y T5. PRIORIZACION PROB-POTE'!$A$4:$I$43,9,0)</f>
        <v>-</v>
      </c>
      <c r="C145" s="10" t="str">
        <f>IFERROR(VLOOKUP(A145,TablaPotencialidad[],4,FALSE),"No existe un desafio de gestión definido")</f>
        <v>No existe un desafio de gestión definido</v>
      </c>
      <c r="D145" s="10" t="str">
        <f>IFERROR(VLOOKUP(A145,TablaPotencialidad[],3,FALSE),"No existe un desafio de largo plazo definido")</f>
        <v>No existe un desafio de largo plazo definido</v>
      </c>
    </row>
    <row r="146" spans="1:4" ht="13">
      <c r="A146" s="8">
        <f>TablaPotencialidad[[#This Row],[Potencialidad / Problema]]</f>
        <v>0</v>
      </c>
      <c r="B146" s="88" t="str">
        <f>+VLOOKUP(A146,'T4 Y T5. PRIORIZACION PROB-POTE'!$A$4:$I$43,9,0)</f>
        <v>-</v>
      </c>
      <c r="C146" s="10" t="str">
        <f>IFERROR(VLOOKUP(A146,TablaPotencialidad[],4,FALSE),"No existe un desafio de gestión definido")</f>
        <v>No existe un desafio de gestión definido</v>
      </c>
      <c r="D146" s="10" t="str">
        <f>IFERROR(VLOOKUP(A146,TablaPotencialidad[],3,FALSE),"No existe un desafio de largo plazo definido")</f>
        <v>No existe un desafio de largo plazo definido</v>
      </c>
    </row>
    <row r="147" spans="1:4" ht="13">
      <c r="A147" s="8">
        <f>TablaPotencialidad[[#This Row],[Potencialidad / Problema]]</f>
        <v>0</v>
      </c>
      <c r="B147" s="88" t="str">
        <f>+VLOOKUP(A147,'T4 Y T5. PRIORIZACION PROB-POTE'!$A$4:$I$43,9,0)</f>
        <v>-</v>
      </c>
      <c r="C147" s="10" t="str">
        <f>IFERROR(VLOOKUP(A147,TablaPotencialidad[],4,FALSE),"No existe un desafio de gestión definido")</f>
        <v>No existe un desafio de gestión definido</v>
      </c>
      <c r="D147" s="10" t="str">
        <f>IFERROR(VLOOKUP(A147,TablaPotencialidad[],3,FALSE),"No existe un desafio de largo plazo definido")</f>
        <v>No existe un desafio de largo plazo definido</v>
      </c>
    </row>
    <row r="148" spans="1:4" ht="13">
      <c r="A148" s="8">
        <f>TablaPotencialidad[[#This Row],[Potencialidad / Problema]]</f>
        <v>0</v>
      </c>
      <c r="B148" s="88" t="str">
        <f>+VLOOKUP(A148,'T4 Y T5. PRIORIZACION PROB-POTE'!$A$4:$I$43,9,0)</f>
        <v>-</v>
      </c>
      <c r="C148" s="10" t="str">
        <f>IFERROR(VLOOKUP(A148,TablaPotencialidad[],4,FALSE),"No existe un desafio de gestión definido")</f>
        <v>No existe un desafio de gestión definido</v>
      </c>
      <c r="D148" s="10" t="str">
        <f>IFERROR(VLOOKUP(A148,TablaPotencialidad[],3,FALSE),"No existe un desafio de largo plazo definido")</f>
        <v>No existe un desafio de largo plazo definido</v>
      </c>
    </row>
    <row r="149" spans="1:4" ht="13">
      <c r="A149" s="8">
        <f>TablaPotencialidad[[#This Row],[Potencialidad / Problema]]</f>
        <v>0</v>
      </c>
      <c r="B149" s="88" t="str">
        <f>+VLOOKUP(A149,'T4 Y T5. PRIORIZACION PROB-POTE'!$A$4:$I$43,9,0)</f>
        <v>-</v>
      </c>
      <c r="C149" s="10" t="str">
        <f>IFERROR(VLOOKUP(A149,TablaPotencialidad[],4,FALSE),"No existe un desafio de gestión definido")</f>
        <v>No existe un desafio de gestión definido</v>
      </c>
      <c r="D149" s="10" t="str">
        <f>IFERROR(VLOOKUP(A149,TablaPotencialidad[],3,FALSE),"No existe un desafio de largo plazo definido")</f>
        <v>No existe un desafio de largo plazo definido</v>
      </c>
    </row>
    <row r="150" spans="1:4" ht="13">
      <c r="A150" s="8">
        <f>TablaPotencialidad[[#This Row],[Potencialidad / Problema]]</f>
        <v>0</v>
      </c>
      <c r="B150" s="88" t="str">
        <f>+VLOOKUP(A150,'T4 Y T5. PRIORIZACION PROB-POTE'!$A$4:$I$43,9,0)</f>
        <v>-</v>
      </c>
      <c r="C150" s="10" t="str">
        <f>IFERROR(VLOOKUP(A150,TablaPotencialidad[],4,FALSE),"No existe un desafio de gestión definido")</f>
        <v>No existe un desafio de gestión definido</v>
      </c>
      <c r="D150" s="10" t="str">
        <f>IFERROR(VLOOKUP(A150,TablaPotencialidad[],3,FALSE),"No existe un desafio de largo plazo definido")</f>
        <v>No existe un desafio de largo plazo definido</v>
      </c>
    </row>
    <row r="151" spans="1:4" ht="13">
      <c r="A151" s="8">
        <f>TablaPotencialidad[[#This Row],[Potencialidad / Problema]]</f>
        <v>0</v>
      </c>
      <c r="B151" s="88" t="str">
        <f>+VLOOKUP(A151,'T4 Y T5. PRIORIZACION PROB-POTE'!$A$4:$I$43,9,0)</f>
        <v>-</v>
      </c>
      <c r="C151" s="10" t="str">
        <f>IFERROR(VLOOKUP(A151,TablaPotencialidad[],4,FALSE),"No existe un desafio de gestión definido")</f>
        <v>No existe un desafio de gestión definido</v>
      </c>
      <c r="D151" s="10" t="str">
        <f>IFERROR(VLOOKUP(A151,TablaPotencialidad[],3,FALSE),"No existe un desafio de largo plazo definido")</f>
        <v>No existe un desafio de largo plazo definido</v>
      </c>
    </row>
    <row r="152" spans="1:4" ht="13">
      <c r="A152" s="8">
        <f>TablaPotencialidad[[#This Row],[Potencialidad / Problema]]</f>
        <v>0</v>
      </c>
      <c r="B152" s="88" t="str">
        <f>+VLOOKUP(A152,'T4 Y T5. PRIORIZACION PROB-POTE'!$A$4:$I$43,9,0)</f>
        <v>-</v>
      </c>
      <c r="C152" s="10" t="str">
        <f>IFERROR(VLOOKUP(A152,TablaPotencialidad[],4,FALSE),"No existe un desafio de gestión definido")</f>
        <v>No existe un desafio de gestión definido</v>
      </c>
      <c r="D152" s="10" t="str">
        <f>IFERROR(VLOOKUP(A152,TablaPotencialidad[],3,FALSE),"No existe un desafio de largo plazo definido")</f>
        <v>No existe un desafio de largo plazo definido</v>
      </c>
    </row>
    <row r="153" spans="1:4" ht="13">
      <c r="A153" s="8">
        <f>TablaPotencialidad[[#This Row],[Potencialidad / Problema]]</f>
        <v>0</v>
      </c>
      <c r="B153" s="88" t="str">
        <f>+VLOOKUP(A153,'T4 Y T5. PRIORIZACION PROB-POTE'!$A$4:$I$43,9,0)</f>
        <v>-</v>
      </c>
      <c r="C153" s="10" t="str">
        <f>IFERROR(VLOOKUP(A153,TablaPotencialidad[],4,FALSE),"No existe un desafio de gestión definido")</f>
        <v>No existe un desafio de gestión definido</v>
      </c>
      <c r="D153" s="10" t="str">
        <f>IFERROR(VLOOKUP(A153,TablaPotencialidad[],3,FALSE),"No existe un desafio de largo plazo definido")</f>
        <v>No existe un desafio de largo plazo definido</v>
      </c>
    </row>
    <row r="154" spans="1:4" ht="13">
      <c r="A154" s="8">
        <f>TablaPotencialidad[[#This Row],[Potencialidad / Problema]]</f>
        <v>0</v>
      </c>
      <c r="B154" s="88" t="str">
        <f>+VLOOKUP(A154,'T4 Y T5. PRIORIZACION PROB-POTE'!$A$4:$I$43,9,0)</f>
        <v>-</v>
      </c>
      <c r="C154" s="10" t="str">
        <f>IFERROR(VLOOKUP(A154,TablaPotencialidad[],4,FALSE),"No existe un desafio de gestión definido")</f>
        <v>No existe un desafio de gestión definido</v>
      </c>
      <c r="D154" s="10" t="str">
        <f>IFERROR(VLOOKUP(A154,TablaPotencialidad[],3,FALSE),"No existe un desafio de largo plazo definido")</f>
        <v>No existe un desafio de largo plazo definido</v>
      </c>
    </row>
    <row r="155" spans="1:4" ht="13">
      <c r="A155" s="8">
        <f>TablaPotencialidad[[#This Row],[Potencialidad / Problema]]</f>
        <v>0</v>
      </c>
      <c r="B155" s="88" t="str">
        <f>+VLOOKUP(A155,'T4 Y T5. PRIORIZACION PROB-POTE'!$A$4:$I$43,9,0)</f>
        <v>-</v>
      </c>
      <c r="C155" s="10" t="str">
        <f>IFERROR(VLOOKUP(A155,TablaPotencialidad[],4,FALSE),"No existe un desafio de gestión definido")</f>
        <v>No existe un desafio de gestión definido</v>
      </c>
      <c r="D155" s="10" t="str">
        <f>IFERROR(VLOOKUP(A155,TablaPotencialidad[],3,FALSE),"No existe un desafio de largo plazo definido")</f>
        <v>No existe un desafio de largo plazo definido</v>
      </c>
    </row>
    <row r="156" spans="1:4" ht="13">
      <c r="A156" s="8">
        <f>TablaPotencialidad[[#This Row],[Potencialidad / Problema]]</f>
        <v>0</v>
      </c>
      <c r="B156" s="88" t="str">
        <f>+VLOOKUP(A156,'T4 Y T5. PRIORIZACION PROB-POTE'!$A$4:$I$43,9,0)</f>
        <v>-</v>
      </c>
      <c r="C156" s="10" t="str">
        <f>IFERROR(VLOOKUP(A156,TablaPotencialidad[],4,FALSE),"No existe un desafio de gestión definido")</f>
        <v>No existe un desafio de gestión definido</v>
      </c>
      <c r="D156" s="10" t="str">
        <f>IFERROR(VLOOKUP(A156,TablaPotencialidad[],3,FALSE),"No existe un desafio de largo plazo definido")</f>
        <v>No existe un desafio de largo plazo definido</v>
      </c>
    </row>
    <row r="157" spans="1:4" ht="13">
      <c r="A157" s="8">
        <f>TablaPotencialidad[[#This Row],[Potencialidad / Problema]]</f>
        <v>0</v>
      </c>
      <c r="B157" s="88" t="str">
        <f>+VLOOKUP(A157,'T4 Y T5. PRIORIZACION PROB-POTE'!$A$4:$I$43,9,0)</f>
        <v>-</v>
      </c>
      <c r="C157" s="10" t="str">
        <f>IFERROR(VLOOKUP(A157,TablaPotencialidad[],4,FALSE),"No existe un desafio de gestión definido")</f>
        <v>No existe un desafio de gestión definido</v>
      </c>
      <c r="D157" s="10" t="str">
        <f>IFERROR(VLOOKUP(A157,TablaPotencialidad[],3,FALSE),"No existe un desafio de largo plazo definido")</f>
        <v>No existe un desafio de largo plazo definido</v>
      </c>
    </row>
    <row r="158" spans="1:4" ht="13">
      <c r="A158" s="8">
        <f>TablaPotencialidad[[#This Row],[Potencialidad / Problema]]</f>
        <v>0</v>
      </c>
      <c r="B158" s="88" t="str">
        <f>+VLOOKUP(A158,'T4 Y T5. PRIORIZACION PROB-POTE'!$A$4:$I$43,9,0)</f>
        <v>-</v>
      </c>
      <c r="C158" s="10" t="str">
        <f>IFERROR(VLOOKUP(A158,TablaPotencialidad[],4,FALSE),"No existe un desafio de gestión definido")</f>
        <v>No existe un desafio de gestión definido</v>
      </c>
      <c r="D158" s="10" t="str">
        <f>IFERROR(VLOOKUP(A158,TablaPotencialidad[],3,FALSE),"No existe un desafio de largo plazo definido")</f>
        <v>No existe un desafio de largo plazo definido</v>
      </c>
    </row>
    <row r="159" spans="1:4" ht="13">
      <c r="A159" s="8">
        <f>TablaPotencialidad[[#This Row],[Potencialidad / Problema]]</f>
        <v>0</v>
      </c>
      <c r="B159" s="88" t="str">
        <f>+VLOOKUP(A159,'T4 Y T5. PRIORIZACION PROB-POTE'!$A$4:$I$43,9,0)</f>
        <v>-</v>
      </c>
      <c r="C159" s="10" t="str">
        <f>IFERROR(VLOOKUP(A159,TablaPotencialidad[],4,FALSE),"No existe un desafio de gestión definido")</f>
        <v>No existe un desafio de gestión definido</v>
      </c>
      <c r="D159" s="10" t="str">
        <f>IFERROR(VLOOKUP(A159,TablaPotencialidad[],3,FALSE),"No existe un desafio de largo plazo definido")</f>
        <v>No existe un desafio de largo plazo definido</v>
      </c>
    </row>
    <row r="160" spans="1:4" ht="13">
      <c r="A160" s="8">
        <f>TablaPotencialidad[[#This Row],[Potencialidad / Problema]]</f>
        <v>0</v>
      </c>
      <c r="B160" s="88" t="str">
        <f>+VLOOKUP(A160,'T4 Y T5. PRIORIZACION PROB-POTE'!$A$4:$I$43,9,0)</f>
        <v>-</v>
      </c>
      <c r="C160" s="10" t="str">
        <f>IFERROR(VLOOKUP(A160,TablaPotencialidad[],4,FALSE),"No existe un desafio de gestión definido")</f>
        <v>No existe un desafio de gestión definido</v>
      </c>
      <c r="D160" s="10" t="str">
        <f>IFERROR(VLOOKUP(A160,TablaPotencialidad[],3,FALSE),"No existe un desafio de largo plazo definido")</f>
        <v>No existe un desafio de largo plazo definido</v>
      </c>
    </row>
    <row r="161" spans="1:4" ht="13">
      <c r="A161" s="8">
        <f>TablaPotencialidad[[#This Row],[Potencialidad / Problema]]</f>
        <v>0</v>
      </c>
      <c r="B161" s="88" t="str">
        <f>+VLOOKUP(A161,'T4 Y T5. PRIORIZACION PROB-POTE'!$A$4:$I$43,9,0)</f>
        <v>-</v>
      </c>
      <c r="C161" s="10" t="str">
        <f>IFERROR(VLOOKUP(A161,TablaPotencialidad[],4,FALSE),"No existe un desafio de gestión definido")</f>
        <v>No existe un desafio de gestión definido</v>
      </c>
      <c r="D161" s="10" t="str">
        <f>IFERROR(VLOOKUP(A161,TablaPotencialidad[],3,FALSE),"No existe un desafio de largo plazo definido")</f>
        <v>No existe un desafio de largo plazo definido</v>
      </c>
    </row>
    <row r="162" spans="1:4" ht="13">
      <c r="A162" s="8">
        <f>TablaPotencialidad[[#This Row],[Potencialidad / Problema]]</f>
        <v>0</v>
      </c>
      <c r="B162" s="88" t="str">
        <f>+VLOOKUP(A162,'T4 Y T5. PRIORIZACION PROB-POTE'!$A$4:$I$43,9,0)</f>
        <v>-</v>
      </c>
      <c r="C162" s="10" t="str">
        <f>IFERROR(VLOOKUP(A162,TablaPotencialidad[],4,FALSE),"No existe un desafio de gestión definido")</f>
        <v>No existe un desafio de gestión definido</v>
      </c>
      <c r="D162" s="10" t="str">
        <f>IFERROR(VLOOKUP(A162,TablaPotencialidad[],3,FALSE),"No existe un desafio de largo plazo definido")</f>
        <v>No existe un desafio de largo plazo definido</v>
      </c>
    </row>
    <row r="163" spans="1:4" ht="13">
      <c r="A163" s="8">
        <f>TablaPotencialidad[[#This Row],[Potencialidad / Problema]]</f>
        <v>0</v>
      </c>
      <c r="B163" s="88" t="str">
        <f>+VLOOKUP(A163,'T4 Y T5. PRIORIZACION PROB-POTE'!$A$4:$I$43,9,0)</f>
        <v>-</v>
      </c>
      <c r="C163" s="10" t="str">
        <f>IFERROR(VLOOKUP(A163,TablaPotencialidad[],4,FALSE),"No existe un desafio de gestión definido")</f>
        <v>No existe un desafio de gestión definido</v>
      </c>
      <c r="D163" s="10" t="str">
        <f>IFERROR(VLOOKUP(A163,TablaPotencialidad[],3,FALSE),"No existe un desafio de largo plazo definido")</f>
        <v>No existe un desafio de largo plazo definido</v>
      </c>
    </row>
    <row r="164" spans="1:4" ht="13">
      <c r="A164" s="8">
        <f>TablaPotencialidad[[#This Row],[Potencialidad / Problema]]</f>
        <v>0</v>
      </c>
      <c r="B164" s="88" t="str">
        <f>+VLOOKUP(A164,'T4 Y T5. PRIORIZACION PROB-POTE'!$A$4:$I$43,9,0)</f>
        <v>-</v>
      </c>
      <c r="C164" s="10" t="str">
        <f>IFERROR(VLOOKUP(A164,TablaPotencialidad[],4,FALSE),"No existe un desafio de gestión definido")</f>
        <v>No existe un desafio de gestión definido</v>
      </c>
      <c r="D164" s="10" t="str">
        <f>IFERROR(VLOOKUP(A164,TablaPotencialidad[],3,FALSE),"No existe un desafio de largo plazo definido")</f>
        <v>No existe un desafio de largo plazo definido</v>
      </c>
    </row>
    <row r="165" spans="1:4" ht="13">
      <c r="A165" s="8">
        <f>TablaPotencialidad[[#This Row],[Potencialidad / Problema]]</f>
        <v>0</v>
      </c>
      <c r="B165" s="88" t="str">
        <f>+VLOOKUP(A165,'T4 Y T5. PRIORIZACION PROB-POTE'!$A$4:$I$43,9,0)</f>
        <v>-</v>
      </c>
      <c r="C165" s="10" t="str">
        <f>IFERROR(VLOOKUP(A165,TablaPotencialidad[],4,FALSE),"No existe un desafio de gestión definido")</f>
        <v>No existe un desafio de gestión definido</v>
      </c>
      <c r="D165" s="10" t="str">
        <f>IFERROR(VLOOKUP(A165,TablaPotencialidad[],3,FALSE),"No existe un desafio de largo plazo definido")</f>
        <v>No existe un desafio de largo plazo definido</v>
      </c>
    </row>
    <row r="166" spans="1:4" ht="13">
      <c r="A166" s="8">
        <f>TablaPotencialidad[[#This Row],[Potencialidad / Problema]]</f>
        <v>0</v>
      </c>
      <c r="B166" s="88" t="str">
        <f>+VLOOKUP(A166,'T4 Y T5. PRIORIZACION PROB-POTE'!$A$4:$I$43,9,0)</f>
        <v>-</v>
      </c>
      <c r="C166" s="10" t="str">
        <f>IFERROR(VLOOKUP(A166,TablaPotencialidad[],4,FALSE),"No existe un desafio de gestión definido")</f>
        <v>No existe un desafio de gestión definido</v>
      </c>
      <c r="D166" s="10" t="str">
        <f>IFERROR(VLOOKUP(A166,TablaPotencialidad[],3,FALSE),"No existe un desafio de largo plazo definido")</f>
        <v>No existe un desafio de largo plazo definido</v>
      </c>
    </row>
    <row r="167" spans="1:4" ht="13">
      <c r="A167" s="8">
        <f>TablaPotencialidad[[#This Row],[Potencialidad / Problema]]</f>
        <v>0</v>
      </c>
      <c r="B167" s="88" t="str">
        <f>+VLOOKUP(A167,'T4 Y T5. PRIORIZACION PROB-POTE'!$A$4:$I$43,9,0)</f>
        <v>-</v>
      </c>
      <c r="C167" s="10" t="str">
        <f>IFERROR(VLOOKUP(A167,TablaPotencialidad[],4,FALSE),"No existe un desafio de gestión definido")</f>
        <v>No existe un desafio de gestión definido</v>
      </c>
      <c r="D167" s="10" t="str">
        <f>IFERROR(VLOOKUP(A167,TablaPotencialidad[],3,FALSE),"No existe un desafio de largo plazo definido")</f>
        <v>No existe un desafio de largo plazo definido</v>
      </c>
    </row>
    <row r="168" spans="1:4" ht="13">
      <c r="A168" s="8">
        <f>TablaPotencialidad[[#This Row],[Potencialidad / Problema]]</f>
        <v>0</v>
      </c>
      <c r="B168" s="88" t="str">
        <f>+VLOOKUP(A168,'T4 Y T5. PRIORIZACION PROB-POTE'!$A$4:$I$43,9,0)</f>
        <v>-</v>
      </c>
      <c r="C168" s="10" t="str">
        <f>IFERROR(VLOOKUP(A168,TablaPotencialidad[],4,FALSE),"No existe un desafio de gestión definido")</f>
        <v>No existe un desafio de gestión definido</v>
      </c>
      <c r="D168" s="10" t="str">
        <f>IFERROR(VLOOKUP(A168,TablaPotencialidad[],3,FALSE),"No existe un desafio de largo plazo definido")</f>
        <v>No existe un desafio de largo plazo definido</v>
      </c>
    </row>
    <row r="169" spans="1:4" ht="13">
      <c r="A169" s="8">
        <f>TablaPotencialidad[[#This Row],[Potencialidad / Problema]]</f>
        <v>0</v>
      </c>
      <c r="B169" s="88" t="str">
        <f>+VLOOKUP(A169,'T4 Y T5. PRIORIZACION PROB-POTE'!$A$4:$I$43,9,0)</f>
        <v>-</v>
      </c>
      <c r="C169" s="10" t="str">
        <f>IFERROR(VLOOKUP(A169,TablaPotencialidad[],4,FALSE),"No existe un desafio de gestión definido")</f>
        <v>No existe un desafio de gestión definido</v>
      </c>
      <c r="D169" s="10" t="str">
        <f>IFERROR(VLOOKUP(A169,TablaPotencialidad[],3,FALSE),"No existe un desafio de largo plazo definido")</f>
        <v>No existe un desafio de largo plazo definido</v>
      </c>
    </row>
    <row r="170" spans="1:4" ht="13">
      <c r="A170" s="8">
        <f>TablaPotencialidad[[#This Row],[Potencialidad / Problema]]</f>
        <v>0</v>
      </c>
      <c r="B170" s="88" t="str">
        <f>+VLOOKUP(A170,'T4 Y T5. PRIORIZACION PROB-POTE'!$A$4:$I$43,9,0)</f>
        <v>-</v>
      </c>
      <c r="C170" s="10" t="str">
        <f>IFERROR(VLOOKUP(A170,TablaPotencialidad[],4,FALSE),"No existe un desafio de gestión definido")</f>
        <v>No existe un desafio de gestión definido</v>
      </c>
      <c r="D170" s="10" t="str">
        <f>IFERROR(VLOOKUP(A170,TablaPotencialidad[],3,FALSE),"No existe un desafio de largo plazo definido")</f>
        <v>No existe un desafio de largo plazo definido</v>
      </c>
    </row>
    <row r="171" spans="1:4" ht="13">
      <c r="A171" s="8">
        <f>TablaPotencialidad[[#This Row],[Potencialidad / Problema]]</f>
        <v>0</v>
      </c>
      <c r="B171" s="88" t="str">
        <f>+VLOOKUP(A171,'T4 Y T5. PRIORIZACION PROB-POTE'!$A$4:$I$43,9,0)</f>
        <v>-</v>
      </c>
      <c r="C171" s="10" t="str">
        <f>IFERROR(VLOOKUP(A171,TablaPotencialidad[],4,FALSE),"No existe un desafio de gestión definido")</f>
        <v>No existe un desafio de gestión definido</v>
      </c>
      <c r="D171" s="10" t="str">
        <f>IFERROR(VLOOKUP(A171,TablaPotencialidad[],3,FALSE),"No existe un desafio de largo plazo definido")</f>
        <v>No existe un desafio de largo plazo definido</v>
      </c>
    </row>
    <row r="172" spans="1:4" ht="13">
      <c r="A172" s="8">
        <f>TablaPotencialidad[[#This Row],[Potencialidad / Problema]]</f>
        <v>0</v>
      </c>
      <c r="B172" s="88" t="str">
        <f>+VLOOKUP(A172,'T4 Y T5. PRIORIZACION PROB-POTE'!$A$4:$I$43,9,0)</f>
        <v>-</v>
      </c>
      <c r="C172" s="10" t="str">
        <f>IFERROR(VLOOKUP(A172,TablaPotencialidad[],4,FALSE),"No existe un desafio de gestión definido")</f>
        <v>No existe un desafio de gestión definido</v>
      </c>
      <c r="D172" s="10" t="str">
        <f>IFERROR(VLOOKUP(A172,TablaPotencialidad[],3,FALSE),"No existe un desafio de largo plazo definido")</f>
        <v>No existe un desafio de largo plazo definido</v>
      </c>
    </row>
    <row r="173" spans="1:4" ht="13">
      <c r="A173" s="8">
        <f>TablaPotencialidad[[#This Row],[Potencialidad / Problema]]</f>
        <v>0</v>
      </c>
      <c r="B173" s="88" t="str">
        <f>+VLOOKUP(A173,'T4 Y T5. PRIORIZACION PROB-POTE'!$A$4:$I$43,9,0)</f>
        <v>-</v>
      </c>
      <c r="C173" s="10" t="str">
        <f>IFERROR(VLOOKUP(A173,TablaPotencialidad[],4,FALSE),"No existe un desafio de gestión definido")</f>
        <v>No existe un desafio de gestión definido</v>
      </c>
      <c r="D173" s="10" t="str">
        <f>IFERROR(VLOOKUP(A173,TablaPotencialidad[],3,FALSE),"No existe un desafio de largo plazo definido")</f>
        <v>No existe un desafio de largo plazo definido</v>
      </c>
    </row>
    <row r="174" spans="1:4" ht="13">
      <c r="A174" s="8">
        <f>TablaPotencialidad[[#This Row],[Potencialidad / Problema]]</f>
        <v>0</v>
      </c>
      <c r="B174" s="88" t="str">
        <f>+VLOOKUP(A174,'T4 Y T5. PRIORIZACION PROB-POTE'!$A$4:$I$43,9,0)</f>
        <v>-</v>
      </c>
      <c r="C174" s="10" t="str">
        <f>IFERROR(VLOOKUP(A174,TablaPotencialidad[],4,FALSE),"No existe un desafio de gestión definido")</f>
        <v>No existe un desafio de gestión definido</v>
      </c>
      <c r="D174" s="10" t="str">
        <f>IFERROR(VLOOKUP(A174,TablaPotencialidad[],3,FALSE),"No existe un desafio de largo plazo definido")</f>
        <v>No existe un desafio de largo plazo definido</v>
      </c>
    </row>
    <row r="175" spans="1:4" ht="13">
      <c r="A175" s="8">
        <f>TablaPotencialidad[[#This Row],[Potencialidad / Problema]]</f>
        <v>0</v>
      </c>
      <c r="B175" s="88" t="str">
        <f>+VLOOKUP(A175,'T4 Y T5. PRIORIZACION PROB-POTE'!$A$4:$I$43,9,0)</f>
        <v>-</v>
      </c>
      <c r="C175" s="10" t="str">
        <f>IFERROR(VLOOKUP(A175,TablaPotencialidad[],4,FALSE),"No existe un desafio de gestión definido")</f>
        <v>No existe un desafio de gestión definido</v>
      </c>
      <c r="D175" s="10" t="str">
        <f>IFERROR(VLOOKUP(A175,TablaPotencialidad[],3,FALSE),"No existe un desafio de largo plazo definido")</f>
        <v>No existe un desafio de largo plazo definido</v>
      </c>
    </row>
    <row r="176" spans="1:4" ht="13">
      <c r="A176" s="8">
        <f>TablaPotencialidad[[#This Row],[Potencialidad / Problema]]</f>
        <v>0</v>
      </c>
      <c r="B176" s="88" t="str">
        <f>+VLOOKUP(A176,'T4 Y T5. PRIORIZACION PROB-POTE'!$A$4:$I$43,9,0)</f>
        <v>-</v>
      </c>
      <c r="C176" s="10" t="str">
        <f>IFERROR(VLOOKUP(A176,TablaPotencialidad[],4,FALSE),"No existe un desafio de gestión definido")</f>
        <v>No existe un desafio de gestión definido</v>
      </c>
      <c r="D176" s="10" t="str">
        <f>IFERROR(VLOOKUP(A176,TablaPotencialidad[],3,FALSE),"No existe un desafio de largo plazo definido")</f>
        <v>No existe un desafio de largo plazo definido</v>
      </c>
    </row>
    <row r="177" spans="1:4" ht="13">
      <c r="A177" s="8">
        <f>TablaPotencialidad[[#This Row],[Potencialidad / Problema]]</f>
        <v>0</v>
      </c>
      <c r="B177" s="88" t="str">
        <f>+VLOOKUP(A177,'T4 Y T5. PRIORIZACION PROB-POTE'!$A$4:$I$43,9,0)</f>
        <v>-</v>
      </c>
      <c r="C177" s="10" t="str">
        <f>IFERROR(VLOOKUP(A177,TablaPotencialidad[],4,FALSE),"No existe un desafio de gestión definido")</f>
        <v>No existe un desafio de gestión definido</v>
      </c>
      <c r="D177" s="10" t="str">
        <f>IFERROR(VLOOKUP(A177,TablaPotencialidad[],3,FALSE),"No existe un desafio de largo plazo definido")</f>
        <v>No existe un desafio de largo plazo definido</v>
      </c>
    </row>
    <row r="178" spans="1:4" ht="13">
      <c r="A178" s="8">
        <f>TablaPotencialidad[[#This Row],[Potencialidad / Problema]]</f>
        <v>0</v>
      </c>
      <c r="B178" s="88" t="str">
        <f>+VLOOKUP(A178,'T4 Y T5. PRIORIZACION PROB-POTE'!$A$4:$I$43,9,0)</f>
        <v>-</v>
      </c>
      <c r="C178" s="10" t="str">
        <f>IFERROR(VLOOKUP(A178,TablaPotencialidad[],4,FALSE),"No existe un desafio de gestión definido")</f>
        <v>No existe un desafio de gestión definido</v>
      </c>
      <c r="D178" s="10" t="str">
        <f>IFERROR(VLOOKUP(A178,TablaPotencialidad[],3,FALSE),"No existe un desafio de largo plazo definido")</f>
        <v>No existe un desafio de largo plazo definido</v>
      </c>
    </row>
    <row r="179" spans="1:4" ht="13">
      <c r="A179" s="8">
        <f>TablaPotencialidad[[#This Row],[Potencialidad / Problema]]</f>
        <v>0</v>
      </c>
      <c r="B179" s="88" t="str">
        <f>+VLOOKUP(A179,'T4 Y T5. PRIORIZACION PROB-POTE'!$A$4:$I$43,9,0)</f>
        <v>-</v>
      </c>
      <c r="C179" s="10" t="str">
        <f>IFERROR(VLOOKUP(A179,TablaPotencialidad[],4,FALSE),"No existe un desafio de gestión definido")</f>
        <v>No existe un desafio de gestión definido</v>
      </c>
      <c r="D179" s="10" t="str">
        <f>IFERROR(VLOOKUP(A179,TablaPotencialidad[],3,FALSE),"No existe un desafio de largo plazo definido")</f>
        <v>No existe un desafio de largo plazo definido</v>
      </c>
    </row>
    <row r="180" spans="1:4" ht="13">
      <c r="A180" s="8">
        <f>TablaPotencialidad[[#This Row],[Potencialidad / Problema]]</f>
        <v>0</v>
      </c>
      <c r="B180" s="88" t="str">
        <f>+VLOOKUP(A180,'T4 Y T5. PRIORIZACION PROB-POTE'!$A$4:$I$43,9,0)</f>
        <v>-</v>
      </c>
      <c r="C180" s="10" t="str">
        <f>IFERROR(VLOOKUP(A180,TablaPotencialidad[],4,FALSE),"No existe un desafio de gestión definido")</f>
        <v>No existe un desafio de gestión definido</v>
      </c>
      <c r="D180" s="10" t="str">
        <f>IFERROR(VLOOKUP(A180,TablaPotencialidad[],3,FALSE),"No existe un desafio de largo plazo definido")</f>
        <v>No existe un desafio de largo plazo definido</v>
      </c>
    </row>
    <row r="181" spans="1:4" ht="13">
      <c r="A181" s="8">
        <f>TablaPotencialidad[[#This Row],[Potencialidad / Problema]]</f>
        <v>0</v>
      </c>
      <c r="B181" s="88" t="str">
        <f>+VLOOKUP(A181,'T4 Y T5. PRIORIZACION PROB-POTE'!$A$4:$I$43,9,0)</f>
        <v>-</v>
      </c>
      <c r="C181" s="10" t="str">
        <f>IFERROR(VLOOKUP(A181,TablaPotencialidad[],4,FALSE),"No existe un desafio de gestión definido")</f>
        <v>No existe un desafio de gestión definido</v>
      </c>
      <c r="D181" s="10" t="str">
        <f>IFERROR(VLOOKUP(A181,TablaPotencialidad[],3,FALSE),"No existe un desafio de largo plazo definido")</f>
        <v>No existe un desafio de largo plazo definido</v>
      </c>
    </row>
    <row r="182" spans="1:4" ht="13">
      <c r="A182" s="8">
        <f>TablaPotencialidad[[#This Row],[Potencialidad / Problema]]</f>
        <v>0</v>
      </c>
      <c r="B182" s="88" t="str">
        <f>+VLOOKUP(A182,'T4 Y T5. PRIORIZACION PROB-POTE'!$A$4:$I$43,9,0)</f>
        <v>-</v>
      </c>
      <c r="C182" s="10" t="str">
        <f>IFERROR(VLOOKUP(A182,TablaPotencialidad[],4,FALSE),"No existe un desafio de gestión definido")</f>
        <v>No existe un desafio de gestión definido</v>
      </c>
      <c r="D182" s="10" t="str">
        <f>IFERROR(VLOOKUP(A182,TablaPotencialidad[],3,FALSE),"No existe un desafio de largo plazo definido")</f>
        <v>No existe un desafio de largo plazo definido</v>
      </c>
    </row>
    <row r="183" spans="1:4" ht="13">
      <c r="A183" s="8">
        <f>TablaPotencialidad[[#This Row],[Potencialidad / Problema]]</f>
        <v>0</v>
      </c>
      <c r="B183" s="88" t="str">
        <f>+VLOOKUP(A183,'T4 Y T5. PRIORIZACION PROB-POTE'!$A$4:$I$43,9,0)</f>
        <v>-</v>
      </c>
      <c r="C183" s="10" t="str">
        <f>IFERROR(VLOOKUP(A183,TablaPotencialidad[],4,FALSE),"No existe un desafio de gestión definido")</f>
        <v>No existe un desafio de gestión definido</v>
      </c>
      <c r="D183" s="10" t="str">
        <f>IFERROR(VLOOKUP(A183,TablaPotencialidad[],3,FALSE),"No existe un desafio de largo plazo definido")</f>
        <v>No existe un desafio de largo plazo definido</v>
      </c>
    </row>
    <row r="184" spans="1:4" ht="13">
      <c r="A184" s="8">
        <f>TablaPotencialidad[[#This Row],[Potencialidad / Problema]]</f>
        <v>0</v>
      </c>
      <c r="B184" s="88" t="str">
        <f>+VLOOKUP(A184,'T4 Y T5. PRIORIZACION PROB-POTE'!$A$4:$I$43,9,0)</f>
        <v>-</v>
      </c>
      <c r="C184" s="10" t="str">
        <f>IFERROR(VLOOKUP(A184,TablaPotencialidad[],4,FALSE),"No existe un desafio de gestión definido")</f>
        <v>No existe un desafio de gestión definido</v>
      </c>
      <c r="D184" s="10" t="str">
        <f>IFERROR(VLOOKUP(A184,TablaPotencialidad[],3,FALSE),"No existe un desafio de largo plazo definido")</f>
        <v>No existe un desafio de largo plazo definido</v>
      </c>
    </row>
    <row r="185" spans="1:4" ht="13">
      <c r="A185" s="8">
        <f>TablaPotencialidad[[#This Row],[Potencialidad / Problema]]</f>
        <v>0</v>
      </c>
      <c r="B185" s="88" t="str">
        <f>+VLOOKUP(A185,'T4 Y T5. PRIORIZACION PROB-POTE'!$A$4:$I$43,9,0)</f>
        <v>-</v>
      </c>
      <c r="C185" s="10" t="str">
        <f>IFERROR(VLOOKUP(A185,TablaPotencialidad[],4,FALSE),"No existe un desafio de gestión definido")</f>
        <v>No existe un desafio de gestión definido</v>
      </c>
      <c r="D185" s="10" t="str">
        <f>IFERROR(VLOOKUP(A185,TablaPotencialidad[],3,FALSE),"No existe un desafio de largo plazo definido")</f>
        <v>No existe un desafio de largo plazo definido</v>
      </c>
    </row>
    <row r="186" spans="1:4" ht="13">
      <c r="A186" s="8">
        <f>TablaPotencialidad[[#This Row],[Potencialidad / Problema]]</f>
        <v>0</v>
      </c>
      <c r="B186" s="88" t="str">
        <f>+VLOOKUP(A186,'T4 Y T5. PRIORIZACION PROB-POTE'!$A$4:$I$43,9,0)</f>
        <v>-</v>
      </c>
      <c r="C186" s="10" t="str">
        <f>IFERROR(VLOOKUP(A186,TablaPotencialidad[],4,FALSE),"No existe un desafio de gestión definido")</f>
        <v>No existe un desafio de gestión definido</v>
      </c>
      <c r="D186" s="10" t="str">
        <f>IFERROR(VLOOKUP(A186,TablaPotencialidad[],3,FALSE),"No existe un desafio de largo plazo definido")</f>
        <v>No existe un desafio de largo plazo definido</v>
      </c>
    </row>
    <row r="187" spans="1:4" ht="13">
      <c r="A187" s="8">
        <f>TablaPotencialidad[[#This Row],[Potencialidad / Problema]]</f>
        <v>0</v>
      </c>
      <c r="B187" s="88" t="str">
        <f>+VLOOKUP(A187,'T4 Y T5. PRIORIZACION PROB-POTE'!$A$4:$I$43,9,0)</f>
        <v>-</v>
      </c>
      <c r="C187" s="10" t="str">
        <f>IFERROR(VLOOKUP(A187,TablaPotencialidad[],4,FALSE),"No existe un desafio de gestión definido")</f>
        <v>No existe un desafio de gestión definido</v>
      </c>
      <c r="D187" s="10" t="str">
        <f>IFERROR(VLOOKUP(A187,TablaPotencialidad[],3,FALSE),"No existe un desafio de largo plazo definido")</f>
        <v>No existe un desafio de largo plazo definido</v>
      </c>
    </row>
    <row r="188" spans="1:4" ht="13">
      <c r="A188" s="8">
        <f>TablaPotencialidad[[#This Row],[Potencialidad / Problema]]</f>
        <v>0</v>
      </c>
      <c r="B188" s="88" t="str">
        <f>+VLOOKUP(A188,'T4 Y T5. PRIORIZACION PROB-POTE'!$A$4:$I$43,9,0)</f>
        <v>-</v>
      </c>
      <c r="C188" s="10" t="str">
        <f>IFERROR(VLOOKUP(A188,TablaPotencialidad[],4,FALSE),"No existe un desafio de gestión definido")</f>
        <v>No existe un desafio de gestión definido</v>
      </c>
      <c r="D188" s="10" t="str">
        <f>IFERROR(VLOOKUP(A188,TablaPotencialidad[],3,FALSE),"No existe un desafio de largo plazo definido")</f>
        <v>No existe un desafio de largo plazo definido</v>
      </c>
    </row>
    <row r="189" spans="1:4" ht="13">
      <c r="A189" s="8">
        <f>TablaPotencialidad[[#This Row],[Potencialidad / Problema]]</f>
        <v>0</v>
      </c>
      <c r="B189" s="88" t="str">
        <f>+VLOOKUP(A189,'T4 Y T5. PRIORIZACION PROB-POTE'!$A$4:$I$43,9,0)</f>
        <v>-</v>
      </c>
      <c r="C189" s="10" t="str">
        <f>IFERROR(VLOOKUP(A189,TablaPotencialidad[],4,FALSE),"No existe un desafio de gestión definido")</f>
        <v>No existe un desafio de gestión definido</v>
      </c>
      <c r="D189" s="10" t="str">
        <f>IFERROR(VLOOKUP(A189,TablaPotencialidad[],3,FALSE),"No existe un desafio de largo plazo definido")</f>
        <v>No existe un desafio de largo plazo definido</v>
      </c>
    </row>
    <row r="190" spans="1:4" ht="13">
      <c r="A190" s="8">
        <f>TablaPotencialidad[[#This Row],[Potencialidad / Problema]]</f>
        <v>0</v>
      </c>
      <c r="B190" s="88" t="str">
        <f>+VLOOKUP(A190,'T4 Y T5. PRIORIZACION PROB-POTE'!$A$4:$I$43,9,0)</f>
        <v>-</v>
      </c>
      <c r="C190" s="10" t="str">
        <f>IFERROR(VLOOKUP(A190,TablaPotencialidad[],4,FALSE),"No existe un desafio de gestión definido")</f>
        <v>No existe un desafio de gestión definido</v>
      </c>
      <c r="D190" s="10" t="str">
        <f>IFERROR(VLOOKUP(A190,TablaPotencialidad[],3,FALSE),"No existe un desafio de largo plazo definido")</f>
        <v>No existe un desafio de largo plazo definido</v>
      </c>
    </row>
    <row r="191" spans="1:4" ht="13">
      <c r="A191" s="8">
        <f>TablaPotencialidad[[#This Row],[Potencialidad / Problema]]</f>
        <v>0</v>
      </c>
      <c r="B191" s="88" t="str">
        <f>+VLOOKUP(A191,'T4 Y T5. PRIORIZACION PROB-POTE'!$A$4:$I$43,9,0)</f>
        <v>-</v>
      </c>
      <c r="C191" s="10" t="str">
        <f>IFERROR(VLOOKUP(A191,TablaPotencialidad[],4,FALSE),"No existe un desafio de gestión definido")</f>
        <v>No existe un desafio de gestión definido</v>
      </c>
      <c r="D191" s="10" t="str">
        <f>IFERROR(VLOOKUP(A191,TablaPotencialidad[],3,FALSE),"No existe un desafio de largo plazo definido")</f>
        <v>No existe un desafio de largo plazo definido</v>
      </c>
    </row>
    <row r="192" spans="1:4" ht="13">
      <c r="A192" s="8">
        <f>TablaPotencialidad[[#This Row],[Potencialidad / Problema]]</f>
        <v>0</v>
      </c>
      <c r="B192" s="88" t="str">
        <f>+VLOOKUP(A192,'T4 Y T5. PRIORIZACION PROB-POTE'!$A$4:$I$43,9,0)</f>
        <v>-</v>
      </c>
      <c r="C192" s="10" t="str">
        <f>IFERROR(VLOOKUP(A192,TablaPotencialidad[],4,FALSE),"No existe un desafio de gestión definido")</f>
        <v>No existe un desafio de gestión definido</v>
      </c>
      <c r="D192" s="10" t="str">
        <f>IFERROR(VLOOKUP(A192,TablaPotencialidad[],3,FALSE),"No existe un desafio de largo plazo definido")</f>
        <v>No existe un desafio de largo plazo definido</v>
      </c>
    </row>
    <row r="193" spans="1:4" ht="13">
      <c r="A193" s="8">
        <f>TablaPotencialidad[[#This Row],[Potencialidad / Problema]]</f>
        <v>0</v>
      </c>
      <c r="B193" s="88" t="str">
        <f>+VLOOKUP(A193,'T4 Y T5. PRIORIZACION PROB-POTE'!$A$4:$I$43,9,0)</f>
        <v>-</v>
      </c>
      <c r="C193" s="10" t="str">
        <f>IFERROR(VLOOKUP(A193,TablaPotencialidad[],4,FALSE),"No existe un desafio de gestión definido")</f>
        <v>No existe un desafio de gestión definido</v>
      </c>
      <c r="D193" s="10" t="str">
        <f>IFERROR(VLOOKUP(A193,TablaPotencialidad[],3,FALSE),"No existe un desafio de largo plazo definido")</f>
        <v>No existe un desafio de largo plazo definido</v>
      </c>
    </row>
    <row r="194" spans="1:4" ht="13">
      <c r="A194" s="8">
        <f>TablaPotencialidad[[#This Row],[Potencialidad / Problema]]</f>
        <v>0</v>
      </c>
      <c r="B194" s="88" t="str">
        <f>+VLOOKUP(A194,'T4 Y T5. PRIORIZACION PROB-POTE'!$A$4:$I$43,9,0)</f>
        <v>-</v>
      </c>
      <c r="C194" s="10" t="str">
        <f>IFERROR(VLOOKUP(A194,TablaPotencialidad[],4,FALSE),"No existe un desafio de gestión definido")</f>
        <v>No existe un desafio de gestión definido</v>
      </c>
      <c r="D194" s="10" t="str">
        <f>IFERROR(VLOOKUP(A194,TablaPotencialidad[],3,FALSE),"No existe un desafio de largo plazo definido")</f>
        <v>No existe un desafio de largo plazo definido</v>
      </c>
    </row>
    <row r="195" spans="1:4" ht="13">
      <c r="A195" s="8">
        <f>TablaPotencialidad[[#This Row],[Potencialidad / Problema]]</f>
        <v>0</v>
      </c>
      <c r="B195" s="88" t="str">
        <f>+VLOOKUP(A195,'T4 Y T5. PRIORIZACION PROB-POTE'!$A$4:$I$43,9,0)</f>
        <v>-</v>
      </c>
      <c r="C195" s="10" t="str">
        <f>IFERROR(VLOOKUP(A195,TablaPotencialidad[],4,FALSE),"No existe un desafio de gestión definido")</f>
        <v>No existe un desafio de gestión definido</v>
      </c>
      <c r="D195" s="10" t="str">
        <f>IFERROR(VLOOKUP(A195,TablaPotencialidad[],3,FALSE),"No existe un desafio de largo plazo definido")</f>
        <v>No existe un desafio de largo plazo definido</v>
      </c>
    </row>
    <row r="196" spans="1:4" ht="13">
      <c r="A196" s="8">
        <f>TablaPotencialidad[[#This Row],[Potencialidad / Problema]]</f>
        <v>0</v>
      </c>
      <c r="B196" s="88" t="str">
        <f>+VLOOKUP(A196,'T4 Y T5. PRIORIZACION PROB-POTE'!$A$4:$I$43,9,0)</f>
        <v>-</v>
      </c>
      <c r="C196" s="10" t="str">
        <f>IFERROR(VLOOKUP(A196,TablaPotencialidad[],4,FALSE),"No existe un desafio de gestión definido")</f>
        <v>No existe un desafio de gestión definido</v>
      </c>
      <c r="D196" s="10" t="str">
        <f>IFERROR(VLOOKUP(A196,TablaPotencialidad[],3,FALSE),"No existe un desafio de largo plazo definido")</f>
        <v>No existe un desafio de largo plazo definido</v>
      </c>
    </row>
    <row r="197" spans="1:4" ht="13">
      <c r="A197" s="8">
        <f>TablaPotencialidad[[#This Row],[Potencialidad / Problema]]</f>
        <v>0</v>
      </c>
      <c r="B197" s="88" t="str">
        <f>+VLOOKUP(A197,'T4 Y T5. PRIORIZACION PROB-POTE'!$A$4:$I$43,9,0)</f>
        <v>-</v>
      </c>
      <c r="C197" s="10" t="str">
        <f>IFERROR(VLOOKUP(A197,TablaPotencialidad[],4,FALSE),"No existe un desafio de gestión definido")</f>
        <v>No existe un desafio de gestión definido</v>
      </c>
      <c r="D197" s="10" t="str">
        <f>IFERROR(VLOOKUP(A197,TablaPotencialidad[],3,FALSE),"No existe un desafio de largo plazo definido")</f>
        <v>No existe un desafio de largo plazo definido</v>
      </c>
    </row>
    <row r="198" spans="1:4" ht="13">
      <c r="A198" s="8">
        <f>TablaPotencialidad[[#This Row],[Potencialidad / Problema]]</f>
        <v>0</v>
      </c>
      <c r="B198" s="88" t="str">
        <f>+VLOOKUP(A198,'T4 Y T5. PRIORIZACION PROB-POTE'!$A$4:$I$43,9,0)</f>
        <v>-</v>
      </c>
      <c r="C198" s="10" t="str">
        <f>IFERROR(VLOOKUP(A198,TablaPotencialidad[],4,FALSE),"No existe un desafio de gestión definido")</f>
        <v>No existe un desafio de gestión definido</v>
      </c>
      <c r="D198" s="10" t="str">
        <f>IFERROR(VLOOKUP(A198,TablaPotencialidad[],3,FALSE),"No existe un desafio de largo plazo definido")</f>
        <v>No existe un desafio de largo plazo definido</v>
      </c>
    </row>
    <row r="199" spans="1:4" ht="13">
      <c r="A199" s="8">
        <f>TablaPotencialidad[[#This Row],[Potencialidad / Problema]]</f>
        <v>0</v>
      </c>
      <c r="B199" s="88" t="str">
        <f>+VLOOKUP(A199,'T4 Y T5. PRIORIZACION PROB-POTE'!$A$4:$I$43,9,0)</f>
        <v>-</v>
      </c>
      <c r="C199" s="10" t="str">
        <f>IFERROR(VLOOKUP(A199,TablaPotencialidad[],4,FALSE),"No existe un desafio de gestión definido")</f>
        <v>No existe un desafio de gestión definido</v>
      </c>
      <c r="D199" s="10" t="str">
        <f>IFERROR(VLOOKUP(A199,TablaPotencialidad[],3,FALSE),"No existe un desafio de largo plazo definido")</f>
        <v>No existe un desafio de largo plazo definido</v>
      </c>
    </row>
    <row r="200" spans="1:4" ht="13">
      <c r="A200" s="8">
        <f>TablaPotencialidad[[#This Row],[Potencialidad / Problema]]</f>
        <v>0</v>
      </c>
      <c r="B200" s="88" t="str">
        <f>+VLOOKUP(A200,'T4 Y T5. PRIORIZACION PROB-POTE'!$A$4:$I$43,9,0)</f>
        <v>-</v>
      </c>
      <c r="C200" s="10" t="str">
        <f>IFERROR(VLOOKUP(A200,TablaPotencialidad[],4,FALSE),"No existe un desafio de gestión definido")</f>
        <v>No existe un desafio de gestión definido</v>
      </c>
      <c r="D200" s="10" t="str">
        <f>IFERROR(VLOOKUP(A200,TablaPotencialidad[],3,FALSE),"No existe un desafio de largo plazo definido")</f>
        <v>No existe un desafio de largo plazo definido</v>
      </c>
    </row>
    <row r="201" spans="1:4" ht="13">
      <c r="A201" s="8">
        <f>TablaPotencialidad[[#This Row],[Potencialidad / Problema]]</f>
        <v>0</v>
      </c>
      <c r="B201" s="88" t="str">
        <f>+VLOOKUP(A201,'T4 Y T5. PRIORIZACION PROB-POTE'!$A$4:$I$43,9,0)</f>
        <v>-</v>
      </c>
      <c r="C201" s="10" t="str">
        <f>IFERROR(VLOOKUP(A201,TablaPotencialidad[],4,FALSE),"No existe un desafio de gestión definido")</f>
        <v>No existe un desafio de gestión definido</v>
      </c>
      <c r="D201" s="10" t="str">
        <f>IFERROR(VLOOKUP(A201,TablaPotencialidad[],3,FALSE),"No existe un desafio de largo plazo definido")</f>
        <v>No existe un desafio de largo plazo definido</v>
      </c>
    </row>
    <row r="202" spans="1:4" ht="13">
      <c r="A202" s="8">
        <f>TablaPotencialidad[[#This Row],[Potencialidad / Problema]]</f>
        <v>0</v>
      </c>
      <c r="B202" s="88" t="str">
        <f>+VLOOKUP(A202,'T4 Y T5. PRIORIZACION PROB-POTE'!$A$4:$I$43,9,0)</f>
        <v>-</v>
      </c>
      <c r="C202" s="10" t="str">
        <f>IFERROR(VLOOKUP(A202,TablaPotencialidad[],4,FALSE),"No existe un desafio de gestión definido")</f>
        <v>No existe un desafio de gestión definido</v>
      </c>
      <c r="D202" s="10" t="str">
        <f>IFERROR(VLOOKUP(A202,TablaPotencialidad[],3,FALSE),"No existe un desafio de largo plazo definido")</f>
        <v>No existe un desafio de largo plazo definido</v>
      </c>
    </row>
    <row r="203" spans="1:4" ht="13">
      <c r="A203" s="8">
        <f>TablaPotencialidad[[#This Row],[Potencialidad / Problema]]</f>
        <v>0</v>
      </c>
      <c r="B203" s="88" t="str">
        <f>+VLOOKUP(A203,'T4 Y T5. PRIORIZACION PROB-POTE'!$A$4:$I$43,9,0)</f>
        <v>-</v>
      </c>
      <c r="C203" s="10" t="str">
        <f>IFERROR(VLOOKUP(A203,TablaPotencialidad[],4,FALSE),"No existe un desafio de gestión definido")</f>
        <v>No existe un desafio de gestión definido</v>
      </c>
      <c r="D203" s="10" t="str">
        <f>IFERROR(VLOOKUP(A203,TablaPotencialidad[],3,FALSE),"No existe un desafio de largo plazo definido")</f>
        <v>No existe un desafio de largo plazo definido</v>
      </c>
    </row>
    <row r="204" spans="1:4" ht="13">
      <c r="A204" s="8">
        <f>TablaPotencialidad[[#This Row],[Potencialidad / Problema]]</f>
        <v>0</v>
      </c>
      <c r="B204" s="88" t="str">
        <f>+VLOOKUP(A204,'T4 Y T5. PRIORIZACION PROB-POTE'!$A$4:$I$43,9,0)</f>
        <v>-</v>
      </c>
      <c r="C204" s="10" t="str">
        <f>IFERROR(VLOOKUP(A204,TablaPotencialidad[],4,FALSE),"No existe un desafio de gestión definido")</f>
        <v>No existe un desafio de gestión definido</v>
      </c>
      <c r="D204" s="10" t="str">
        <f>IFERROR(VLOOKUP(A204,TablaPotencialidad[],3,FALSE),"No existe un desafio de largo plazo definido")</f>
        <v>No existe un desafio de largo plazo definido</v>
      </c>
    </row>
    <row r="205" spans="1:4" ht="13">
      <c r="A205" s="8">
        <f>TablaPotencialidad[[#This Row],[Potencialidad / Problema]]</f>
        <v>0</v>
      </c>
      <c r="B205" s="88" t="str">
        <f>+VLOOKUP(A205,'T4 Y T5. PRIORIZACION PROB-POTE'!$A$4:$I$43,9,0)</f>
        <v>-</v>
      </c>
      <c r="C205" s="10" t="str">
        <f>IFERROR(VLOOKUP(A205,TablaPotencialidad[],4,FALSE),"No existe un desafio de gestión definido")</f>
        <v>No existe un desafio de gestión definido</v>
      </c>
      <c r="D205" s="10" t="str">
        <f>IFERROR(VLOOKUP(A205,TablaPotencialidad[],3,FALSE),"No existe un desafio de largo plazo definido")</f>
        <v>No existe un desafio de largo plazo definido</v>
      </c>
    </row>
    <row r="206" spans="1:4" ht="13">
      <c r="A206" s="8">
        <f>TablaPotencialidad[[#This Row],[Potencialidad / Problema]]</f>
        <v>0</v>
      </c>
      <c r="B206" s="88" t="str">
        <f>+VLOOKUP(A206,'T4 Y T5. PRIORIZACION PROB-POTE'!$A$4:$I$43,9,0)</f>
        <v>-</v>
      </c>
      <c r="C206" s="10" t="str">
        <f>IFERROR(VLOOKUP(A206,TablaPotencialidad[],4,FALSE),"No existe un desafio de gestión definido")</f>
        <v>No existe un desafio de gestión definido</v>
      </c>
      <c r="D206" s="10" t="str">
        <f>IFERROR(VLOOKUP(A206,TablaPotencialidad[],3,FALSE),"No existe un desafio de largo plazo definido")</f>
        <v>No existe un desafio de largo plazo definido</v>
      </c>
    </row>
    <row r="207" spans="1:4" ht="13">
      <c r="A207" s="8">
        <f>TablaPotencialidad[[#This Row],[Potencialidad / Problema]]</f>
        <v>0</v>
      </c>
      <c r="B207" s="88" t="str">
        <f>+VLOOKUP(A207,'T4 Y T5. PRIORIZACION PROB-POTE'!$A$4:$I$43,9,0)</f>
        <v>-</v>
      </c>
      <c r="C207" s="10" t="str">
        <f>IFERROR(VLOOKUP(A207,TablaPotencialidad[],4,FALSE),"No existe un desafio de gestión definido")</f>
        <v>No existe un desafio de gestión definido</v>
      </c>
      <c r="D207" s="10" t="str">
        <f>IFERROR(VLOOKUP(A207,TablaPotencialidad[],3,FALSE),"No existe un desafio de largo plazo definido")</f>
        <v>No existe un desafio de largo plazo definido</v>
      </c>
    </row>
    <row r="208" spans="1:4" ht="13">
      <c r="A208" s="8">
        <f>TablaPotencialidad[[#This Row],[Potencialidad / Problema]]</f>
        <v>0</v>
      </c>
      <c r="B208" s="88" t="str">
        <f>+VLOOKUP(A208,'T4 Y T5. PRIORIZACION PROB-POTE'!$A$4:$I$43,9,0)</f>
        <v>-</v>
      </c>
      <c r="C208" s="10" t="str">
        <f>IFERROR(VLOOKUP(A208,TablaPotencialidad[],4,FALSE),"No existe un desafio de gestión definido")</f>
        <v>No existe un desafio de gestión definido</v>
      </c>
      <c r="D208" s="10" t="str">
        <f>IFERROR(VLOOKUP(A208,TablaPotencialidad[],3,FALSE),"No existe un desafio de largo plazo definido")</f>
        <v>No existe un desafio de largo plazo definido</v>
      </c>
    </row>
    <row r="209" spans="1:4" ht="13">
      <c r="A209" s="8">
        <f>TablaPotencialidad[[#This Row],[Potencialidad / Problema]]</f>
        <v>0</v>
      </c>
      <c r="B209" s="88" t="str">
        <f>+VLOOKUP(A209,'T4 Y T5. PRIORIZACION PROB-POTE'!$A$4:$I$43,9,0)</f>
        <v>-</v>
      </c>
      <c r="C209" s="10" t="str">
        <f>IFERROR(VLOOKUP(A209,TablaPotencialidad[],4,FALSE),"No existe un desafio de gestión definido")</f>
        <v>No existe un desafio de gestión definido</v>
      </c>
      <c r="D209" s="10" t="str">
        <f>IFERROR(VLOOKUP(A209,TablaPotencialidad[],3,FALSE),"No existe un desafio de largo plazo definido")</f>
        <v>No existe un desafio de largo plazo definido</v>
      </c>
    </row>
    <row r="210" spans="1:4" ht="13">
      <c r="A210" s="8">
        <f>TablaPotencialidad[[#This Row],[Potencialidad / Problema]]</f>
        <v>0</v>
      </c>
      <c r="B210" s="88" t="str">
        <f>+VLOOKUP(A210,'T4 Y T5. PRIORIZACION PROB-POTE'!$A$4:$I$43,9,0)</f>
        <v>-</v>
      </c>
      <c r="C210" s="10" t="str">
        <f>IFERROR(VLOOKUP(A210,TablaPotencialidad[],4,FALSE),"No existe un desafio de gestión definido")</f>
        <v>No existe un desafio de gestión definido</v>
      </c>
      <c r="D210" s="10" t="str">
        <f>IFERROR(VLOOKUP(A210,TablaPotencialidad[],3,FALSE),"No existe un desafio de largo plazo definido")</f>
        <v>No existe un desafio de largo plazo definido</v>
      </c>
    </row>
    <row r="211" spans="1:4" ht="13">
      <c r="A211" s="8">
        <f>TablaPotencialidad[[#This Row],[Potencialidad / Problema]]</f>
        <v>0</v>
      </c>
      <c r="B211" s="88" t="str">
        <f>+VLOOKUP(A211,'T4 Y T5. PRIORIZACION PROB-POTE'!$A$4:$I$43,9,0)</f>
        <v>-</v>
      </c>
      <c r="C211" s="10" t="str">
        <f>IFERROR(VLOOKUP(A211,TablaPotencialidad[],4,FALSE),"No existe un desafio de gestión definido")</f>
        <v>No existe un desafio de gestión definido</v>
      </c>
      <c r="D211" s="10" t="str">
        <f>IFERROR(VLOOKUP(A211,TablaPotencialidad[],3,FALSE),"No existe un desafio de largo plazo definido")</f>
        <v>No existe un desafio de largo plazo definido</v>
      </c>
    </row>
    <row r="212" spans="1:4" ht="13">
      <c r="A212" s="8">
        <f>TablaPotencialidad[[#This Row],[Potencialidad / Problema]]</f>
        <v>0</v>
      </c>
      <c r="B212" s="88" t="str">
        <f>+VLOOKUP(A212,'T4 Y T5. PRIORIZACION PROB-POTE'!$A$4:$I$43,9,0)</f>
        <v>-</v>
      </c>
      <c r="C212" s="10" t="str">
        <f>IFERROR(VLOOKUP(A212,TablaPotencialidad[],4,FALSE),"No existe un desafio de gestión definido")</f>
        <v>No existe un desafio de gestión definido</v>
      </c>
      <c r="D212" s="10" t="str">
        <f>IFERROR(VLOOKUP(A212,TablaPotencialidad[],3,FALSE),"No existe un desafio de largo plazo definido")</f>
        <v>No existe un desafio de largo plazo definido</v>
      </c>
    </row>
    <row r="213" spans="1:4" ht="13">
      <c r="A213" s="8">
        <f>TablaPotencialidad[[#This Row],[Potencialidad / Problema]]</f>
        <v>0</v>
      </c>
      <c r="B213" s="88" t="str">
        <f>+VLOOKUP(A213,'T4 Y T5. PRIORIZACION PROB-POTE'!$A$4:$I$43,9,0)</f>
        <v>-</v>
      </c>
      <c r="C213" s="10" t="str">
        <f>IFERROR(VLOOKUP(A213,TablaPotencialidad[],4,FALSE),"No existe un desafio de gestión definido")</f>
        <v>No existe un desafio de gestión definido</v>
      </c>
      <c r="D213" s="10" t="str">
        <f>IFERROR(VLOOKUP(A213,TablaPotencialidad[],3,FALSE),"No existe un desafio de largo plazo definido")</f>
        <v>No existe un desafio de largo plazo definido</v>
      </c>
    </row>
    <row r="214" spans="1:4" ht="13">
      <c r="A214" s="8">
        <f>TablaPotencialidad[[#This Row],[Potencialidad / Problema]]</f>
        <v>0</v>
      </c>
      <c r="B214" s="88" t="str">
        <f>+VLOOKUP(A214,'T4 Y T5. PRIORIZACION PROB-POTE'!$A$4:$I$43,9,0)</f>
        <v>-</v>
      </c>
      <c r="C214" s="10" t="str">
        <f>IFERROR(VLOOKUP(A214,TablaPotencialidad[],4,FALSE),"No existe un desafio de gestión definido")</f>
        <v>No existe un desafio de gestión definido</v>
      </c>
      <c r="D214" s="10" t="str">
        <f>IFERROR(VLOOKUP(A214,TablaPotencialidad[],3,FALSE),"No existe un desafio de largo plazo definido")</f>
        <v>No existe un desafio de largo plazo definido</v>
      </c>
    </row>
    <row r="215" spans="1:4" ht="13">
      <c r="A215" s="8">
        <f>TablaPotencialidad[[#This Row],[Potencialidad / Problema]]</f>
        <v>0</v>
      </c>
      <c r="B215" s="88" t="str">
        <f>+VLOOKUP(A215,'T4 Y T5. PRIORIZACION PROB-POTE'!$A$4:$I$43,9,0)</f>
        <v>-</v>
      </c>
      <c r="C215" s="10" t="str">
        <f>IFERROR(VLOOKUP(A215,TablaPotencialidad[],4,FALSE),"No existe un desafio de gestión definido")</f>
        <v>No existe un desafio de gestión definido</v>
      </c>
      <c r="D215" s="10" t="str">
        <f>IFERROR(VLOOKUP(A215,TablaPotencialidad[],3,FALSE),"No existe un desafio de largo plazo definido")</f>
        <v>No existe un desafio de largo plazo definido</v>
      </c>
    </row>
    <row r="216" spans="1:4" ht="13">
      <c r="A216" s="8">
        <f>TablaPotencialidad[[#This Row],[Potencialidad / Problema]]</f>
        <v>0</v>
      </c>
      <c r="B216" s="88" t="str">
        <f>+VLOOKUP(A216,'T4 Y T5. PRIORIZACION PROB-POTE'!$A$4:$I$43,9,0)</f>
        <v>-</v>
      </c>
      <c r="C216" s="10" t="str">
        <f>IFERROR(VLOOKUP(A216,TablaPotencialidad[],4,FALSE),"No existe un desafio de gestión definido")</f>
        <v>No existe un desafio de gestión definido</v>
      </c>
      <c r="D216" s="10" t="str">
        <f>IFERROR(VLOOKUP(A216,TablaPotencialidad[],3,FALSE),"No existe un desafio de largo plazo definido")</f>
        <v>No existe un desafio de largo plazo definido</v>
      </c>
    </row>
    <row r="217" spans="1:4" ht="13">
      <c r="A217" s="8">
        <f>TablaPotencialidad[[#This Row],[Potencialidad / Problema]]</f>
        <v>0</v>
      </c>
      <c r="B217" s="88" t="str">
        <f>+VLOOKUP(A217,'T4 Y T5. PRIORIZACION PROB-POTE'!$A$4:$I$43,9,0)</f>
        <v>-</v>
      </c>
      <c r="C217" s="10" t="str">
        <f>IFERROR(VLOOKUP(A217,TablaPotencialidad[],4,FALSE),"No existe un desafio de gestión definido")</f>
        <v>No existe un desafio de gestión definido</v>
      </c>
      <c r="D217" s="10" t="str">
        <f>IFERROR(VLOOKUP(A217,TablaPotencialidad[],3,FALSE),"No existe un desafio de largo plazo definido")</f>
        <v>No existe un desafio de largo plazo definido</v>
      </c>
    </row>
    <row r="218" spans="1:4" ht="13">
      <c r="A218" s="8">
        <f>TablaPotencialidad[[#This Row],[Potencialidad / Problema]]</f>
        <v>0</v>
      </c>
      <c r="B218" s="88" t="str">
        <f>+VLOOKUP(A218,'T4 Y T5. PRIORIZACION PROB-POTE'!$A$4:$I$43,9,0)</f>
        <v>-</v>
      </c>
      <c r="C218" s="10" t="str">
        <f>IFERROR(VLOOKUP(A218,TablaPotencialidad[],4,FALSE),"No existe un desafio de gestión definido")</f>
        <v>No existe un desafio de gestión definido</v>
      </c>
      <c r="D218" s="10" t="str">
        <f>IFERROR(VLOOKUP(A218,TablaPotencialidad[],3,FALSE),"No existe un desafio de largo plazo definido")</f>
        <v>No existe un desafio de largo plazo definido</v>
      </c>
    </row>
    <row r="219" spans="1:4" ht="13">
      <c r="A219" s="8">
        <f>TablaPotencialidad[[#This Row],[Potencialidad / Problema]]</f>
        <v>0</v>
      </c>
      <c r="B219" s="88" t="str">
        <f>+VLOOKUP(A219,'T4 Y T5. PRIORIZACION PROB-POTE'!$A$4:$I$43,9,0)</f>
        <v>-</v>
      </c>
      <c r="C219" s="10" t="str">
        <f>IFERROR(VLOOKUP(A219,TablaPotencialidad[],4,FALSE),"No existe un desafio de gestión definido")</f>
        <v>No existe un desafio de gestión definido</v>
      </c>
      <c r="D219" s="10" t="str">
        <f>IFERROR(VLOOKUP(A219,TablaPotencialidad[],3,FALSE),"No existe un desafio de largo plazo definido")</f>
        <v>No existe un desafio de largo plazo definido</v>
      </c>
    </row>
    <row r="220" spans="1:4" ht="13">
      <c r="A220" s="8">
        <f>TablaPotencialidad[[#This Row],[Potencialidad / Problema]]</f>
        <v>0</v>
      </c>
      <c r="B220" s="88" t="str">
        <f>+VLOOKUP(A220,'T4 Y T5. PRIORIZACION PROB-POTE'!$A$4:$I$43,9,0)</f>
        <v>-</v>
      </c>
      <c r="C220" s="10" t="str">
        <f>IFERROR(VLOOKUP(A220,TablaPotencialidad[],4,FALSE),"No existe un desafio de gestión definido")</f>
        <v>No existe un desafio de gestión definido</v>
      </c>
      <c r="D220" s="10" t="str">
        <f>IFERROR(VLOOKUP(A220,TablaPotencialidad[],3,FALSE),"No existe un desafio de largo plazo definido")</f>
        <v>No existe un desafio de largo plazo definido</v>
      </c>
    </row>
    <row r="221" spans="1:4" ht="13">
      <c r="A221" s="8">
        <f>TablaPotencialidad[[#This Row],[Potencialidad / Problema]]</f>
        <v>0</v>
      </c>
      <c r="B221" s="88" t="str">
        <f>+VLOOKUP(A221,'T4 Y T5. PRIORIZACION PROB-POTE'!$A$4:$I$43,9,0)</f>
        <v>-</v>
      </c>
      <c r="C221" s="10" t="str">
        <f>IFERROR(VLOOKUP(A221,TablaPotencialidad[],4,FALSE),"No existe un desafio de gestión definido")</f>
        <v>No existe un desafio de gestión definido</v>
      </c>
      <c r="D221" s="10" t="str">
        <f>IFERROR(VLOOKUP(A221,TablaPotencialidad[],3,FALSE),"No existe un desafio de largo plazo definido")</f>
        <v>No existe un desafio de largo plazo definido</v>
      </c>
    </row>
    <row r="222" spans="1:4" ht="13">
      <c r="A222" s="8">
        <f>TablaPotencialidad[[#This Row],[Potencialidad / Problema]]</f>
        <v>0</v>
      </c>
      <c r="B222" s="88" t="str">
        <f>+VLOOKUP(A222,'T4 Y T5. PRIORIZACION PROB-POTE'!$A$4:$I$43,9,0)</f>
        <v>-</v>
      </c>
      <c r="C222" s="10" t="str">
        <f>IFERROR(VLOOKUP(A222,TablaPotencialidad[],4,FALSE),"No existe un desafio de gestión definido")</f>
        <v>No existe un desafio de gestión definido</v>
      </c>
      <c r="D222" s="10" t="str">
        <f>IFERROR(VLOOKUP(A222,TablaPotencialidad[],3,FALSE),"No existe un desafio de largo plazo definido")</f>
        <v>No existe un desafio de largo plazo definido</v>
      </c>
    </row>
    <row r="223" spans="1:4" ht="13">
      <c r="A223" s="8">
        <f>TablaPotencialidad[[#This Row],[Potencialidad / Problema]]</f>
        <v>0</v>
      </c>
      <c r="B223" s="88" t="str">
        <f>+VLOOKUP(A223,'T4 Y T5. PRIORIZACION PROB-POTE'!$A$4:$I$43,9,0)</f>
        <v>-</v>
      </c>
      <c r="C223" s="10" t="str">
        <f>IFERROR(VLOOKUP(A223,TablaPotencialidad[],4,FALSE),"No existe un desafio de gestión definido")</f>
        <v>No existe un desafio de gestión definido</v>
      </c>
      <c r="D223" s="10" t="str">
        <f>IFERROR(VLOOKUP(A223,TablaPotencialidad[],3,FALSE),"No existe un desafio de largo plazo definido")</f>
        <v>No existe un desafio de largo plazo definido</v>
      </c>
    </row>
    <row r="224" spans="1:4" ht="13">
      <c r="A224" s="8">
        <f>TablaPotencialidad[[#This Row],[Potencialidad / Problema]]</f>
        <v>0</v>
      </c>
      <c r="B224" s="88" t="str">
        <f>+VLOOKUP(A224,'T4 Y T5. PRIORIZACION PROB-POTE'!$A$4:$I$43,9,0)</f>
        <v>-</v>
      </c>
      <c r="C224" s="10" t="str">
        <f>IFERROR(VLOOKUP(A224,TablaPotencialidad[],4,FALSE),"No existe un desafio de gestión definido")</f>
        <v>No existe un desafio de gestión definido</v>
      </c>
      <c r="D224" s="10" t="str">
        <f>IFERROR(VLOOKUP(A224,TablaPotencialidad[],3,FALSE),"No existe un desafio de largo plazo definido")</f>
        <v>No existe un desafio de largo plazo definido</v>
      </c>
    </row>
    <row r="225" spans="1:4" ht="13">
      <c r="A225" s="8">
        <f>TablaPotencialidad[[#This Row],[Potencialidad / Problema]]</f>
        <v>0</v>
      </c>
      <c r="B225" s="88" t="str">
        <f>+VLOOKUP(A225,'T4 Y T5. PRIORIZACION PROB-POTE'!$A$4:$I$43,9,0)</f>
        <v>-</v>
      </c>
      <c r="C225" s="10" t="str">
        <f>IFERROR(VLOOKUP(A225,TablaPotencialidad[],4,FALSE),"No existe un desafio de gestión definido")</f>
        <v>No existe un desafio de gestión definido</v>
      </c>
      <c r="D225" s="10" t="str">
        <f>IFERROR(VLOOKUP(A225,TablaPotencialidad[],3,FALSE),"No existe un desafio de largo plazo definido")</f>
        <v>No existe un desafio de largo plazo definido</v>
      </c>
    </row>
    <row r="226" spans="1:4" ht="13">
      <c r="A226" s="8">
        <f>TablaPotencialidad[[#This Row],[Potencialidad / Problema]]</f>
        <v>0</v>
      </c>
      <c r="B226" s="88" t="str">
        <f>+VLOOKUP(A226,'T4 Y T5. PRIORIZACION PROB-POTE'!$A$4:$I$43,9,0)</f>
        <v>-</v>
      </c>
      <c r="C226" s="10" t="str">
        <f>IFERROR(VLOOKUP(A226,TablaPotencialidad[],4,FALSE),"No existe un desafio de gestión definido")</f>
        <v>No existe un desafio de gestión definido</v>
      </c>
      <c r="D226" s="10" t="str">
        <f>IFERROR(VLOOKUP(A226,TablaPotencialidad[],3,FALSE),"No existe un desafio de largo plazo definido")</f>
        <v>No existe un desafio de largo plazo definido</v>
      </c>
    </row>
    <row r="227" spans="1:4" ht="13">
      <c r="A227" s="8">
        <f>TablaPotencialidad[[#This Row],[Potencialidad / Problema]]</f>
        <v>0</v>
      </c>
      <c r="B227" s="88" t="str">
        <f>+VLOOKUP(A227,'T4 Y T5. PRIORIZACION PROB-POTE'!$A$4:$I$43,9,0)</f>
        <v>-</v>
      </c>
      <c r="C227" s="10" t="str">
        <f>IFERROR(VLOOKUP(A227,TablaPotencialidad[],4,FALSE),"No existe un desafio de gestión definido")</f>
        <v>No existe un desafio de gestión definido</v>
      </c>
      <c r="D227" s="10" t="str">
        <f>IFERROR(VLOOKUP(A227,TablaPotencialidad[],3,FALSE),"No existe un desafio de largo plazo definido")</f>
        <v>No existe un desafio de largo plazo definido</v>
      </c>
    </row>
    <row r="228" spans="1:4" ht="13">
      <c r="A228" s="8">
        <f>TablaPotencialidad[[#This Row],[Potencialidad / Problema]]</f>
        <v>0</v>
      </c>
      <c r="B228" s="88" t="str">
        <f>+VLOOKUP(A228,'T4 Y T5. PRIORIZACION PROB-POTE'!$A$4:$I$43,9,0)</f>
        <v>-</v>
      </c>
      <c r="C228" s="10" t="str">
        <f>IFERROR(VLOOKUP(A228,TablaPotencialidad[],4,FALSE),"No existe un desafio de gestión definido")</f>
        <v>No existe un desafio de gestión definido</v>
      </c>
      <c r="D228" s="10" t="str">
        <f>IFERROR(VLOOKUP(A228,TablaPotencialidad[],3,FALSE),"No existe un desafio de largo plazo definido")</f>
        <v>No existe un desafio de largo plazo definido</v>
      </c>
    </row>
    <row r="229" spans="1:4" ht="13">
      <c r="A229" s="8">
        <f>TablaPotencialidad[[#This Row],[Potencialidad / Problema]]</f>
        <v>0</v>
      </c>
      <c r="B229" s="88" t="str">
        <f>+VLOOKUP(A229,'T4 Y T5. PRIORIZACION PROB-POTE'!$A$4:$I$43,9,0)</f>
        <v>-</v>
      </c>
      <c r="C229" s="10" t="str">
        <f>IFERROR(VLOOKUP(A229,TablaPotencialidad[],4,FALSE),"No existe un desafio de gestión definido")</f>
        <v>No existe un desafio de gestión definido</v>
      </c>
      <c r="D229" s="10" t="str">
        <f>IFERROR(VLOOKUP(A229,TablaPotencialidad[],3,FALSE),"No existe un desafio de largo plazo definido")</f>
        <v>No existe un desafio de largo plazo definido</v>
      </c>
    </row>
    <row r="230" spans="1:4" ht="13">
      <c r="A230" s="8">
        <f>TablaPotencialidad[[#This Row],[Potencialidad / Problema]]</f>
        <v>0</v>
      </c>
      <c r="B230" s="88" t="str">
        <f>+VLOOKUP(A230,'T4 Y T5. PRIORIZACION PROB-POTE'!$A$4:$I$43,9,0)</f>
        <v>-</v>
      </c>
      <c r="C230" s="10" t="str">
        <f>IFERROR(VLOOKUP(A230,TablaPotencialidad[],4,FALSE),"No existe un desafio de gestión definido")</f>
        <v>No existe un desafio de gestión definido</v>
      </c>
      <c r="D230" s="10" t="str">
        <f>IFERROR(VLOOKUP(A230,TablaPotencialidad[],3,FALSE),"No existe un desafio de largo plazo definido")</f>
        <v>No existe un desafio de largo plazo definido</v>
      </c>
    </row>
    <row r="231" spans="1:4" ht="13">
      <c r="A231" s="8">
        <f>TablaPotencialidad[[#This Row],[Potencialidad / Problema]]</f>
        <v>0</v>
      </c>
      <c r="B231" s="88" t="str">
        <f>+VLOOKUP(A231,'T4 Y T5. PRIORIZACION PROB-POTE'!$A$4:$I$43,9,0)</f>
        <v>-</v>
      </c>
      <c r="C231" s="10" t="str">
        <f>IFERROR(VLOOKUP(A231,TablaPotencialidad[],4,FALSE),"No existe un desafio de gestión definido")</f>
        <v>No existe un desafio de gestión definido</v>
      </c>
      <c r="D231" s="10" t="str">
        <f>IFERROR(VLOOKUP(A231,TablaPotencialidad[],3,FALSE),"No existe un desafio de largo plazo definido")</f>
        <v>No existe un desafio de largo plazo definido</v>
      </c>
    </row>
    <row r="232" spans="1:4" ht="13">
      <c r="A232" s="8">
        <f>TablaPotencialidad[[#This Row],[Potencialidad / Problema]]</f>
        <v>0</v>
      </c>
      <c r="B232" s="88" t="str">
        <f>+VLOOKUP(A232,'T4 Y T5. PRIORIZACION PROB-POTE'!$A$4:$I$43,9,0)</f>
        <v>-</v>
      </c>
      <c r="C232" s="10" t="str">
        <f>IFERROR(VLOOKUP(A232,TablaPotencialidad[],4,FALSE),"No existe un desafio de gestión definido")</f>
        <v>No existe un desafio de gestión definido</v>
      </c>
      <c r="D232" s="10" t="str">
        <f>IFERROR(VLOOKUP(A232,TablaPotencialidad[],3,FALSE),"No existe un desafio de largo plazo definido")</f>
        <v>No existe un desafio de largo plazo definido</v>
      </c>
    </row>
    <row r="233" spans="1:4" ht="13">
      <c r="A233" s="8">
        <f>TablaPotencialidad[[#This Row],[Potencialidad / Problema]]</f>
        <v>0</v>
      </c>
      <c r="B233" s="88" t="str">
        <f>+VLOOKUP(A233,'T4 Y T5. PRIORIZACION PROB-POTE'!$A$4:$I$43,9,0)</f>
        <v>-</v>
      </c>
      <c r="C233" s="10" t="str">
        <f>IFERROR(VLOOKUP(A233,TablaPotencialidad[],4,FALSE),"No existe un desafio de gestión definido")</f>
        <v>No existe un desafio de gestión definido</v>
      </c>
      <c r="D233" s="10" t="str">
        <f>IFERROR(VLOOKUP(A233,TablaPotencialidad[],3,FALSE),"No existe un desafio de largo plazo definido")</f>
        <v>No existe un desafio de largo plazo definido</v>
      </c>
    </row>
    <row r="234" spans="1:4" ht="13">
      <c r="A234" s="8">
        <f>TablaPotencialidad[[#This Row],[Potencialidad / Problema]]</f>
        <v>0</v>
      </c>
      <c r="B234" s="88" t="str">
        <f>+VLOOKUP(A234,'T4 Y T5. PRIORIZACION PROB-POTE'!$A$4:$I$43,9,0)</f>
        <v>-</v>
      </c>
      <c r="C234" s="10" t="str">
        <f>IFERROR(VLOOKUP(A234,TablaPotencialidad[],4,FALSE),"No existe un desafio de gestión definido")</f>
        <v>No existe un desafio de gestión definido</v>
      </c>
      <c r="D234" s="10" t="str">
        <f>IFERROR(VLOOKUP(A234,TablaPotencialidad[],3,FALSE),"No existe un desafio de largo plazo definido")</f>
        <v>No existe un desafio de largo plazo definido</v>
      </c>
    </row>
    <row r="235" spans="1:4" ht="13">
      <c r="A235" s="8">
        <f>TablaPotencialidad[[#This Row],[Potencialidad / Problema]]</f>
        <v>0</v>
      </c>
      <c r="B235" s="88" t="str">
        <f>+VLOOKUP(A235,'T4 Y T5. PRIORIZACION PROB-POTE'!$A$4:$I$43,9,0)</f>
        <v>-</v>
      </c>
      <c r="C235" s="10" t="str">
        <f>IFERROR(VLOOKUP(A235,TablaPotencialidad[],4,FALSE),"No existe un desafio de gestión definido")</f>
        <v>No existe un desafio de gestión definido</v>
      </c>
      <c r="D235" s="10" t="str">
        <f>IFERROR(VLOOKUP(A235,TablaPotencialidad[],3,FALSE),"No existe un desafio de largo plazo definido")</f>
        <v>No existe un desafio de largo plazo definido</v>
      </c>
    </row>
    <row r="236" spans="1:4" ht="13">
      <c r="A236" s="8">
        <f>TablaPotencialidad[[#This Row],[Potencialidad / Problema]]</f>
        <v>0</v>
      </c>
      <c r="B236" s="88" t="str">
        <f>+VLOOKUP(A236,'T4 Y T5. PRIORIZACION PROB-POTE'!$A$4:$I$43,9,0)</f>
        <v>-</v>
      </c>
      <c r="C236" s="10" t="str">
        <f>IFERROR(VLOOKUP(A236,TablaPotencialidad[],4,FALSE),"No existe un desafio de gestión definido")</f>
        <v>No existe un desafio de gestión definido</v>
      </c>
      <c r="D236" s="10" t="str">
        <f>IFERROR(VLOOKUP(A236,TablaPotencialidad[],3,FALSE),"No existe un desafio de largo plazo definido")</f>
        <v>No existe un desafio de largo plazo definido</v>
      </c>
    </row>
    <row r="237" spans="1:4" ht="13">
      <c r="A237" s="8">
        <f>TablaPotencialidad[[#This Row],[Potencialidad / Problema]]</f>
        <v>0</v>
      </c>
      <c r="B237" s="88" t="str">
        <f>+VLOOKUP(A237,'T4 Y T5. PRIORIZACION PROB-POTE'!$A$4:$I$43,9,0)</f>
        <v>-</v>
      </c>
      <c r="C237" s="10" t="str">
        <f>IFERROR(VLOOKUP(A237,TablaPotencialidad[],4,FALSE),"No existe un desafio de gestión definido")</f>
        <v>No existe un desafio de gestión definido</v>
      </c>
      <c r="D237" s="10" t="str">
        <f>IFERROR(VLOOKUP(A237,TablaPotencialidad[],3,FALSE),"No existe un desafio de largo plazo definido")</f>
        <v>No existe un desafio de largo plazo definido</v>
      </c>
    </row>
    <row r="238" spans="1:4" ht="13">
      <c r="A238" s="8">
        <f>TablaPotencialidad[[#This Row],[Potencialidad / Problema]]</f>
        <v>0</v>
      </c>
      <c r="B238" s="88" t="str">
        <f>+VLOOKUP(A238,'T4 Y T5. PRIORIZACION PROB-POTE'!$A$4:$I$43,9,0)</f>
        <v>-</v>
      </c>
      <c r="C238" s="10" t="str">
        <f>IFERROR(VLOOKUP(A238,TablaPotencialidad[],4,FALSE),"No existe un desafio de gestión definido")</f>
        <v>No existe un desafio de gestión definido</v>
      </c>
      <c r="D238" s="10" t="str">
        <f>IFERROR(VLOOKUP(A238,TablaPotencialidad[],3,FALSE),"No existe un desafio de largo plazo definido")</f>
        <v>No existe un desafio de largo plazo definido</v>
      </c>
    </row>
    <row r="239" spans="1:4" ht="13">
      <c r="A239" s="8">
        <f>TablaPotencialidad[[#This Row],[Potencialidad / Problema]]</f>
        <v>0</v>
      </c>
      <c r="B239" s="88" t="str">
        <f>+VLOOKUP(A239,'T4 Y T5. PRIORIZACION PROB-POTE'!$A$4:$I$43,9,0)</f>
        <v>-</v>
      </c>
      <c r="C239" s="10" t="str">
        <f>IFERROR(VLOOKUP(A239,TablaPotencialidad[],4,FALSE),"No existe un desafio de gestión definido")</f>
        <v>No existe un desafio de gestión definido</v>
      </c>
      <c r="D239" s="10" t="str">
        <f>IFERROR(VLOOKUP(A239,TablaPotencialidad[],3,FALSE),"No existe un desafio de largo plazo definido")</f>
        <v>No existe un desafio de largo plazo definido</v>
      </c>
    </row>
    <row r="240" spans="1:4" ht="13">
      <c r="A240" s="8">
        <f>TablaPotencialidad[[#This Row],[Potencialidad / Problema]]</f>
        <v>0</v>
      </c>
      <c r="B240" s="88" t="str">
        <f>+VLOOKUP(A240,'T4 Y T5. PRIORIZACION PROB-POTE'!$A$4:$I$43,9,0)</f>
        <v>-</v>
      </c>
      <c r="C240" s="10" t="str">
        <f>IFERROR(VLOOKUP(A240,TablaPotencialidad[],4,FALSE),"No existe un desafio de gestión definido")</f>
        <v>No existe un desafio de gestión definido</v>
      </c>
      <c r="D240" s="10" t="str">
        <f>IFERROR(VLOOKUP(A240,TablaPotencialidad[],3,FALSE),"No existe un desafio de largo plazo definido")</f>
        <v>No existe un desafio de largo plazo definido</v>
      </c>
    </row>
    <row r="241" spans="1:4" ht="13">
      <c r="A241" s="8">
        <f>TablaPotencialidad[[#This Row],[Potencialidad / Problema]]</f>
        <v>0</v>
      </c>
      <c r="B241" s="88" t="str">
        <f>+VLOOKUP(A241,'T4 Y T5. PRIORIZACION PROB-POTE'!$A$4:$I$43,9,0)</f>
        <v>-</v>
      </c>
      <c r="C241" s="10" t="str">
        <f>IFERROR(VLOOKUP(A241,TablaPotencialidad[],4,FALSE),"No existe un desafio de gestión definido")</f>
        <v>No existe un desafio de gestión definido</v>
      </c>
      <c r="D241" s="10" t="str">
        <f>IFERROR(VLOOKUP(A241,TablaPotencialidad[],3,FALSE),"No existe un desafio de largo plazo definido")</f>
        <v>No existe un desafio de largo plazo definido</v>
      </c>
    </row>
    <row r="242" spans="1:4" ht="13">
      <c r="A242" s="8">
        <f>TablaPotencialidad[[#This Row],[Potencialidad / Problema]]</f>
        <v>0</v>
      </c>
      <c r="B242" s="88" t="str">
        <f>+VLOOKUP(A242,'T4 Y T5. PRIORIZACION PROB-POTE'!$A$4:$I$43,9,0)</f>
        <v>-</v>
      </c>
      <c r="C242" s="10" t="str">
        <f>IFERROR(VLOOKUP(A242,TablaPotencialidad[],4,FALSE),"No existe un desafio de gestión definido")</f>
        <v>No existe un desafio de gestión definido</v>
      </c>
      <c r="D242" s="10" t="str">
        <f>IFERROR(VLOOKUP(A242,TablaPotencialidad[],3,FALSE),"No existe un desafio de largo plazo definido")</f>
        <v>No existe un desafio de largo plazo definido</v>
      </c>
    </row>
    <row r="243" spans="1:4" ht="13">
      <c r="A243" s="8">
        <f>TablaPotencialidad[[#This Row],[Potencialidad / Problema]]</f>
        <v>0</v>
      </c>
      <c r="B243" s="88" t="str">
        <f>+VLOOKUP(A243,'T4 Y T5. PRIORIZACION PROB-POTE'!$A$4:$I$43,9,0)</f>
        <v>-</v>
      </c>
      <c r="C243" s="10" t="str">
        <f>IFERROR(VLOOKUP(A243,TablaPotencialidad[],4,FALSE),"No existe un desafio de gestión definido")</f>
        <v>No existe un desafio de gestión definido</v>
      </c>
      <c r="D243" s="10" t="str">
        <f>IFERROR(VLOOKUP(A243,TablaPotencialidad[],3,FALSE),"No existe un desafio de largo plazo definido")</f>
        <v>No existe un desafio de largo plazo definido</v>
      </c>
    </row>
    <row r="244" spans="1:4" ht="13">
      <c r="A244" s="8">
        <f>TablaPotencialidad[[#This Row],[Potencialidad / Problema]]</f>
        <v>0</v>
      </c>
      <c r="B244" s="88" t="str">
        <f>+VLOOKUP(A244,'T4 Y T5. PRIORIZACION PROB-POTE'!$A$4:$I$43,9,0)</f>
        <v>-</v>
      </c>
      <c r="C244" s="10" t="str">
        <f>IFERROR(VLOOKUP(A244,TablaPotencialidad[],4,FALSE),"No existe un desafio de gestión definido")</f>
        <v>No existe un desafio de gestión definido</v>
      </c>
      <c r="D244" s="10" t="str">
        <f>IFERROR(VLOOKUP(A244,TablaPotencialidad[],3,FALSE),"No existe un desafio de largo plazo definido")</f>
        <v>No existe un desafio de largo plazo definido</v>
      </c>
    </row>
    <row r="245" spans="1:4" ht="13">
      <c r="A245" s="8">
        <f>TablaPotencialidad[[#This Row],[Potencialidad / Problema]]</f>
        <v>0</v>
      </c>
      <c r="B245" s="88" t="str">
        <f>+VLOOKUP(A245,'T4 Y T5. PRIORIZACION PROB-POTE'!$A$4:$I$43,9,0)</f>
        <v>-</v>
      </c>
      <c r="C245" s="10" t="str">
        <f>IFERROR(VLOOKUP(A245,TablaPotencialidad[],4,FALSE),"No existe un desafio de gestión definido")</f>
        <v>No existe un desafio de gestión definido</v>
      </c>
      <c r="D245" s="10" t="str">
        <f>IFERROR(VLOOKUP(A245,TablaPotencialidad[],3,FALSE),"No existe un desafio de largo plazo definido")</f>
        <v>No existe un desafio de largo plazo definido</v>
      </c>
    </row>
    <row r="246" spans="1:4" ht="13">
      <c r="A246" s="8">
        <f>TablaPotencialidad[[#This Row],[Potencialidad / Problema]]</f>
        <v>0</v>
      </c>
      <c r="B246" s="88" t="str">
        <f>+VLOOKUP(A246,'T4 Y T5. PRIORIZACION PROB-POTE'!$A$4:$I$43,9,0)</f>
        <v>-</v>
      </c>
      <c r="C246" s="10" t="str">
        <f>IFERROR(VLOOKUP(A246,TablaPotencialidad[],4,FALSE),"No existe un desafio de gestión definido")</f>
        <v>No existe un desafio de gestión definido</v>
      </c>
      <c r="D246" s="10" t="str">
        <f>IFERROR(VLOOKUP(A246,TablaPotencialidad[],3,FALSE),"No existe un desafio de largo plazo definido")</f>
        <v>No existe un desafio de largo plazo definido</v>
      </c>
    </row>
    <row r="247" spans="1:4" ht="13">
      <c r="A247" s="8">
        <f>TablaPotencialidad[[#This Row],[Potencialidad / Problema]]</f>
        <v>0</v>
      </c>
      <c r="B247" s="88" t="str">
        <f>+VLOOKUP(A247,'T4 Y T5. PRIORIZACION PROB-POTE'!$A$4:$I$43,9,0)</f>
        <v>-</v>
      </c>
      <c r="C247" s="10" t="str">
        <f>IFERROR(VLOOKUP(A247,TablaPotencialidad[],4,FALSE),"No existe un desafio de gestión definido")</f>
        <v>No existe un desafio de gestión definido</v>
      </c>
      <c r="D247" s="10" t="str">
        <f>IFERROR(VLOOKUP(A247,TablaPotencialidad[],3,FALSE),"No existe un desafio de largo plazo definido")</f>
        <v>No existe un desafio de largo plazo definido</v>
      </c>
    </row>
    <row r="248" spans="1:4" ht="13">
      <c r="A248" s="8">
        <f>TablaPotencialidad[[#This Row],[Potencialidad / Problema]]</f>
        <v>0</v>
      </c>
      <c r="B248" s="88" t="str">
        <f>+VLOOKUP(A248,'T4 Y T5. PRIORIZACION PROB-POTE'!$A$4:$I$43,9,0)</f>
        <v>-</v>
      </c>
      <c r="C248" s="10" t="str">
        <f>IFERROR(VLOOKUP(A248,TablaPotencialidad[],4,FALSE),"No existe un desafio de gestión definido")</f>
        <v>No existe un desafio de gestión definido</v>
      </c>
      <c r="D248" s="10" t="str">
        <f>IFERROR(VLOOKUP(A248,TablaPotencialidad[],3,FALSE),"No existe un desafio de largo plazo definido")</f>
        <v>No existe un desafio de largo plazo definido</v>
      </c>
    </row>
    <row r="249" spans="1:4" ht="13">
      <c r="A249" s="8">
        <f>TablaPotencialidad[[#This Row],[Potencialidad / Problema]]</f>
        <v>0</v>
      </c>
      <c r="B249" s="88" t="str">
        <f>+VLOOKUP(A249,'T4 Y T5. PRIORIZACION PROB-POTE'!$A$4:$I$43,9,0)</f>
        <v>-</v>
      </c>
      <c r="C249" s="10" t="str">
        <f>IFERROR(VLOOKUP(A249,TablaPotencialidad[],4,FALSE),"No existe un desafio de gestión definido")</f>
        <v>No existe un desafio de gestión definido</v>
      </c>
      <c r="D249" s="10" t="str">
        <f>IFERROR(VLOOKUP(A249,TablaPotencialidad[],3,FALSE),"No existe un desafio de largo plazo definido")</f>
        <v>No existe un desafio de largo plazo definido</v>
      </c>
    </row>
    <row r="250" spans="1:4" ht="13">
      <c r="A250" s="8">
        <f>TablaPotencialidad[[#This Row],[Potencialidad / Problema]]</f>
        <v>0</v>
      </c>
      <c r="B250" s="88" t="str">
        <f>+VLOOKUP(A250,'T4 Y T5. PRIORIZACION PROB-POTE'!$A$4:$I$43,9,0)</f>
        <v>-</v>
      </c>
      <c r="C250" s="10" t="str">
        <f>IFERROR(VLOOKUP(A250,TablaPotencialidad[],4,FALSE),"No existe un desafio de gestión definido")</f>
        <v>No existe un desafio de gestión definido</v>
      </c>
      <c r="D250" s="10" t="str">
        <f>IFERROR(VLOOKUP(A250,TablaPotencialidad[],3,FALSE),"No existe un desafio de largo plazo definido")</f>
        <v>No existe un desafio de largo plazo definido</v>
      </c>
    </row>
    <row r="251" spans="1:4" ht="13">
      <c r="A251" s="8">
        <f>TablaPotencialidad[[#This Row],[Potencialidad / Problema]]</f>
        <v>0</v>
      </c>
      <c r="B251" s="88" t="str">
        <f>+VLOOKUP(A251,'T4 Y T5. PRIORIZACION PROB-POTE'!$A$4:$I$43,9,0)</f>
        <v>-</v>
      </c>
      <c r="C251" s="10" t="str">
        <f>IFERROR(VLOOKUP(A251,TablaPotencialidad[],4,FALSE),"No existe un desafio de gestión definido")</f>
        <v>No existe un desafio de gestión definido</v>
      </c>
      <c r="D251" s="10" t="str">
        <f>IFERROR(VLOOKUP(A251,TablaPotencialidad[],3,FALSE),"No existe un desafio de largo plazo definido")</f>
        <v>No existe un desafio de largo plazo definido</v>
      </c>
    </row>
    <row r="252" spans="1:4" ht="13">
      <c r="A252" s="8">
        <f>TablaPotencialidad[[#This Row],[Potencialidad / Problema]]</f>
        <v>0</v>
      </c>
      <c r="B252" s="88" t="str">
        <f>+VLOOKUP(A252,'T4 Y T5. PRIORIZACION PROB-POTE'!$A$4:$I$43,9,0)</f>
        <v>-</v>
      </c>
      <c r="C252" s="10" t="str">
        <f>IFERROR(VLOOKUP(A252,TablaPotencialidad[],4,FALSE),"No existe un desafio de gestión definido")</f>
        <v>No existe un desafio de gestión definido</v>
      </c>
      <c r="D252" s="10" t="str">
        <f>IFERROR(VLOOKUP(A252,TablaPotencialidad[],3,FALSE),"No existe un desafio de largo plazo definido")</f>
        <v>No existe un desafio de largo plazo definido</v>
      </c>
    </row>
    <row r="253" spans="1:4" ht="13">
      <c r="A253" s="8">
        <f>TablaPotencialidad[[#This Row],[Potencialidad / Problema]]</f>
        <v>0</v>
      </c>
      <c r="B253" s="88" t="str">
        <f>+VLOOKUP(A253,'T4 Y T5. PRIORIZACION PROB-POTE'!$A$4:$I$43,9,0)</f>
        <v>-</v>
      </c>
      <c r="C253" s="10" t="str">
        <f>IFERROR(VLOOKUP(A253,TablaPotencialidad[],4,FALSE),"No existe un desafio de gestión definido")</f>
        <v>No existe un desafio de gestión definido</v>
      </c>
      <c r="D253" s="10" t="str">
        <f>IFERROR(VLOOKUP(A253,TablaPotencialidad[],3,FALSE),"No existe un desafio de largo plazo definido")</f>
        <v>No existe un desafio de largo plazo definido</v>
      </c>
    </row>
    <row r="254" spans="1:4" ht="13">
      <c r="A254" s="8">
        <f>TablaPotencialidad[[#This Row],[Potencialidad / Problema]]</f>
        <v>0</v>
      </c>
      <c r="B254" s="88" t="str">
        <f>+VLOOKUP(A254,'T4 Y T5. PRIORIZACION PROB-POTE'!$A$4:$I$43,9,0)</f>
        <v>-</v>
      </c>
      <c r="C254" s="10" t="str">
        <f>IFERROR(VLOOKUP(A254,TablaPotencialidad[],4,FALSE),"No existe un desafio de gestión definido")</f>
        <v>No existe un desafio de gestión definido</v>
      </c>
      <c r="D254" s="10" t="str">
        <f>IFERROR(VLOOKUP(A254,TablaPotencialidad[],3,FALSE),"No existe un desafio de largo plazo definido")</f>
        <v>No existe un desafio de largo plazo definido</v>
      </c>
    </row>
    <row r="255" spans="1:4" ht="13">
      <c r="A255" s="8">
        <f>TablaPotencialidad[[#This Row],[Potencialidad / Problema]]</f>
        <v>0</v>
      </c>
      <c r="B255" s="88" t="str">
        <f>+VLOOKUP(A255,'T4 Y T5. PRIORIZACION PROB-POTE'!$A$4:$I$43,9,0)</f>
        <v>-</v>
      </c>
      <c r="C255" s="10" t="str">
        <f>IFERROR(VLOOKUP(A255,TablaPotencialidad[],4,FALSE),"No existe un desafio de gestión definido")</f>
        <v>No existe un desafio de gestión definido</v>
      </c>
      <c r="D255" s="10" t="str">
        <f>IFERROR(VLOOKUP(A255,TablaPotencialidad[],3,FALSE),"No existe un desafio de largo plazo definido")</f>
        <v>No existe un desafio de largo plazo definido</v>
      </c>
    </row>
    <row r="256" spans="1:4" ht="13">
      <c r="A256" s="8">
        <f>TablaPotencialidad[[#This Row],[Potencialidad / Problema]]</f>
        <v>0</v>
      </c>
      <c r="B256" s="88" t="str">
        <f>+VLOOKUP(A256,'T4 Y T5. PRIORIZACION PROB-POTE'!$A$4:$I$43,9,0)</f>
        <v>-</v>
      </c>
      <c r="C256" s="10" t="str">
        <f>IFERROR(VLOOKUP(A256,TablaPotencialidad[],4,FALSE),"No existe un desafio de gestión definido")</f>
        <v>No existe un desafio de gestión definido</v>
      </c>
      <c r="D256" s="10" t="str">
        <f>IFERROR(VLOOKUP(A256,TablaPotencialidad[],3,FALSE),"No existe un desafio de largo plazo definido")</f>
        <v>No existe un desafio de largo plazo definido</v>
      </c>
    </row>
    <row r="257" spans="1:4" ht="13">
      <c r="A257" s="8">
        <f>TablaPotencialidad[[#This Row],[Potencialidad / Problema]]</f>
        <v>0</v>
      </c>
      <c r="B257" s="88" t="str">
        <f>+VLOOKUP(A257,'T4 Y T5. PRIORIZACION PROB-POTE'!$A$4:$I$43,9,0)</f>
        <v>-</v>
      </c>
      <c r="C257" s="10" t="str">
        <f>IFERROR(VLOOKUP(A257,TablaPotencialidad[],4,FALSE),"No existe un desafio de gestión definido")</f>
        <v>No existe un desafio de gestión definido</v>
      </c>
      <c r="D257" s="10" t="str">
        <f>IFERROR(VLOOKUP(A257,TablaPotencialidad[],3,FALSE),"No existe un desafio de largo plazo definido")</f>
        <v>No existe un desafio de largo plazo definido</v>
      </c>
    </row>
    <row r="258" spans="1:4" ht="13">
      <c r="A258" s="8">
        <f>TablaPotencialidad[[#This Row],[Potencialidad / Problema]]</f>
        <v>0</v>
      </c>
      <c r="B258" s="88" t="str">
        <f>+VLOOKUP(A258,'T4 Y T5. PRIORIZACION PROB-POTE'!$A$4:$I$43,9,0)</f>
        <v>-</v>
      </c>
      <c r="C258" s="10" t="str">
        <f>IFERROR(VLOOKUP(A258,TablaPotencialidad[],4,FALSE),"No existe un desafio de gestión definido")</f>
        <v>No existe un desafio de gestión definido</v>
      </c>
      <c r="D258" s="10" t="str">
        <f>IFERROR(VLOOKUP(A258,TablaPotencialidad[],3,FALSE),"No existe un desafio de largo plazo definido")</f>
        <v>No existe un desafio de largo plazo definido</v>
      </c>
    </row>
    <row r="259" spans="1:4" ht="13">
      <c r="A259" s="8">
        <f>TablaPotencialidad[[#This Row],[Potencialidad / Problema]]</f>
        <v>0</v>
      </c>
      <c r="B259" s="88" t="str">
        <f>+VLOOKUP(A259,'T4 Y T5. PRIORIZACION PROB-POTE'!$A$4:$I$43,9,0)</f>
        <v>-</v>
      </c>
      <c r="C259" s="10" t="str">
        <f>IFERROR(VLOOKUP(A259,TablaPotencialidad[],4,FALSE),"No existe un desafio de gestión definido")</f>
        <v>No existe un desafio de gestión definido</v>
      </c>
      <c r="D259" s="10" t="str">
        <f>IFERROR(VLOOKUP(A259,TablaPotencialidad[],3,FALSE),"No existe un desafio de largo plazo definido")</f>
        <v>No existe un desafio de largo plazo definido</v>
      </c>
    </row>
    <row r="260" spans="1:4" ht="13">
      <c r="A260" s="8">
        <f>TablaPotencialidad[[#This Row],[Potencialidad / Problema]]</f>
        <v>0</v>
      </c>
      <c r="B260" s="88" t="str">
        <f>+VLOOKUP(A260,'T4 Y T5. PRIORIZACION PROB-POTE'!$A$4:$I$43,9,0)</f>
        <v>-</v>
      </c>
      <c r="C260" s="10" t="str">
        <f>IFERROR(VLOOKUP(A260,TablaPotencialidad[],4,FALSE),"No existe un desafio de gestión definido")</f>
        <v>No existe un desafio de gestión definido</v>
      </c>
      <c r="D260" s="10" t="str">
        <f>IFERROR(VLOOKUP(A260,TablaPotencialidad[],3,FALSE),"No existe un desafio de largo plazo definido")</f>
        <v>No existe un desafio de largo plazo definido</v>
      </c>
    </row>
    <row r="261" spans="1:4" ht="13">
      <c r="C261" s="8"/>
      <c r="D261" s="10"/>
    </row>
    <row r="262" spans="1:4" ht="13">
      <c r="C262" s="8"/>
      <c r="D262" s="10"/>
    </row>
    <row r="263" spans="1:4" ht="13">
      <c r="C263" s="8"/>
      <c r="D263" s="10"/>
    </row>
  </sheetData>
  <sheetProtection algorithmName="SHA-512" hashValue="eopZV/NhwtTL7tYr9NmpMOxQOKnHkyYjb/hu2ITUc72lQIf+gFP2lbISrBOK/Fa5xQb1K3GoxkDUBih7g5H7yA==" saltValue="3za2zXRzQDSAJ9g6rPTY5Q==" spinCount="100000" sheet="1" formatCells="0" formatColumns="0" formatRows="0"/>
  <autoFilter ref="A3:I61" xr:uid="{00000000-0009-0000-0000-000004000000}"/>
  <mergeCells count="4">
    <mergeCell ref="A1:C1"/>
    <mergeCell ref="A2:A3"/>
    <mergeCell ref="C2:D2"/>
    <mergeCell ref="B2:B3"/>
  </mergeCells>
  <phoneticPr fontId="27" type="noConversion"/>
  <conditionalFormatting sqref="A4:D260 C261:D263">
    <cfRule type="expression" dxfId="12" priority="4">
      <formula>$A4&lt;&gt;""</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783"/>
  </sheetPr>
  <dimension ref="A1:D29"/>
  <sheetViews>
    <sheetView showGridLines="0" zoomScaleNormal="100" workbookViewId="0"/>
  </sheetViews>
  <sheetFormatPr baseColWidth="10" defaultRowHeight="12"/>
  <cols>
    <col min="1" max="1" width="119.77734375" customWidth="1"/>
    <col min="3" max="3" width="16.6640625" customWidth="1"/>
    <col min="4" max="4" width="14.33203125" customWidth="1"/>
  </cols>
  <sheetData>
    <row r="1" spans="1:4" ht="25" customHeight="1">
      <c r="A1" s="3" t="s">
        <v>71</v>
      </c>
    </row>
    <row r="2" spans="1:4" ht="25" customHeight="1">
      <c r="A2" s="69" t="s">
        <v>46</v>
      </c>
      <c r="C2" s="4"/>
      <c r="D2" s="4"/>
    </row>
    <row r="3" spans="1:4" ht="63.75" customHeight="1">
      <c r="A3" s="7" t="s">
        <v>136</v>
      </c>
      <c r="C3" s="4"/>
      <c r="D3" s="4"/>
    </row>
    <row r="4" spans="1:4" ht="13">
      <c r="A4" s="7"/>
    </row>
    <row r="5" spans="1:4" ht="13">
      <c r="A5" s="29"/>
      <c r="C5" s="4"/>
      <c r="D5" s="4"/>
    </row>
    <row r="6" spans="1:4" ht="13">
      <c r="A6" s="8"/>
      <c r="C6" s="4"/>
      <c r="D6" s="4"/>
    </row>
    <row r="7" spans="1:4" ht="13">
      <c r="A7" s="8"/>
      <c r="C7" s="4"/>
    </row>
    <row r="8" spans="1:4" ht="13">
      <c r="A8" s="8"/>
      <c r="C8" s="4"/>
    </row>
    <row r="9" spans="1:4" ht="13">
      <c r="A9" s="8"/>
    </row>
    <row r="10" spans="1:4" ht="13">
      <c r="A10" s="8"/>
    </row>
    <row r="11" spans="1:4">
      <c r="A11" s="9"/>
    </row>
    <row r="12" spans="1:4">
      <c r="A12" s="9"/>
    </row>
    <row r="13" spans="1:4">
      <c r="A13" s="9"/>
    </row>
    <row r="14" spans="1:4">
      <c r="A14" s="9"/>
    </row>
    <row r="15" spans="1:4">
      <c r="A15" s="9"/>
    </row>
    <row r="16" spans="1:4">
      <c r="A16" s="9"/>
    </row>
    <row r="17" spans="1:2">
      <c r="A17" s="9"/>
    </row>
    <row r="18" spans="1:2">
      <c r="A18" s="9"/>
    </row>
    <row r="19" spans="1:2">
      <c r="A19" s="9"/>
    </row>
    <row r="20" spans="1:2">
      <c r="A20" s="9"/>
    </row>
    <row r="21" spans="1:2">
      <c r="A21" s="9"/>
    </row>
    <row r="22" spans="1:2">
      <c r="A22" s="16"/>
    </row>
    <row r="23" spans="1:2">
      <c r="A23" s="9"/>
    </row>
    <row r="24" spans="1:2">
      <c r="A24" s="9"/>
      <c r="B24" t="s">
        <v>116</v>
      </c>
    </row>
    <row r="25" spans="1:2">
      <c r="A25" s="9"/>
    </row>
    <row r="26" spans="1:2">
      <c r="A26" s="9"/>
    </row>
    <row r="27" spans="1:2">
      <c r="A27" s="9"/>
    </row>
    <row r="28" spans="1:2">
      <c r="A28" s="9"/>
    </row>
    <row r="29" spans="1:2">
      <c r="A29" s="9"/>
    </row>
  </sheetData>
  <conditionalFormatting sqref="A3:A56">
    <cfRule type="expression" dxfId="11" priority="1">
      <formula>$A3&lt;&gt;""</formula>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783"/>
  </sheetPr>
  <dimension ref="A1:C260"/>
  <sheetViews>
    <sheetView showGridLines="0" zoomScaleNormal="100" workbookViewId="0">
      <pane xSplit="1" ySplit="2" topLeftCell="B3" activePane="bottomRight" state="frozen"/>
      <selection pane="topRight" activeCell="B1" sqref="B1"/>
      <selection pane="bottomLeft" activeCell="A4" sqref="A4"/>
      <selection pane="bottomRight"/>
    </sheetView>
  </sheetViews>
  <sheetFormatPr baseColWidth="10" defaultColWidth="12" defaultRowHeight="12"/>
  <cols>
    <col min="1" max="1" width="85.33203125" customWidth="1"/>
    <col min="2" max="2" width="35.77734375" style="13" customWidth="1"/>
    <col min="3" max="3" width="35.77734375" style="4" customWidth="1"/>
    <col min="4" max="16384" width="12" style="13"/>
  </cols>
  <sheetData>
    <row r="1" spans="1:3" ht="14.5">
      <c r="A1" s="113" t="s">
        <v>70</v>
      </c>
      <c r="B1" s="43"/>
      <c r="C1" s="46"/>
    </row>
    <row r="2" spans="1:3" ht="30" customHeight="1">
      <c r="A2" s="117" t="s">
        <v>72</v>
      </c>
      <c r="B2" s="76" t="s">
        <v>73</v>
      </c>
      <c r="C2" s="118" t="s">
        <v>5</v>
      </c>
    </row>
    <row r="3" spans="1:3" s="116" customFormat="1" ht="104">
      <c r="A3" s="10" t="str">
        <f>'T6. Prioridad alta-media'!D4</f>
        <v>Gestión integrada y sostenible de la actividad ganadera de la parroquia, con prácticas de manejo de pastoreo, protección de áreas sensibles y rotación de cultivos</v>
      </c>
      <c r="B3" s="15" t="s">
        <v>689</v>
      </c>
      <c r="C3" s="10" t="str">
        <f>IFERROR(VLOOKUP(A3,'T2 Y T3. PROBLEMA-POTENCIALIDAD'!$C$4:$E$100,3,FALSE),"No existe una competencia definida")</f>
        <v>Fomento de las actividades productivas y agropecuarias (incluye los temas de investigación, innovación y transferencia de conocimiento y tecnologías)</v>
      </c>
    </row>
    <row r="4" spans="1:3" ht="117">
      <c r="A4" s="10" t="str">
        <f>'T6. Prioridad alta-media'!D5</f>
        <v>Desarrollo de un plan integral de recursos sostenibles con la identificación y recursos, desarrollo de productos turísticos, capacitación y participación comunitaria, promoción y comercialización.</v>
      </c>
      <c r="B4" s="15" t="s">
        <v>428</v>
      </c>
      <c r="C4" s="10" t="str">
        <f>IFERROR(VLOOKUP(A4,'T2 Y T3. PROBLEMA-POTENCIALIDAD'!$C$4:$E$100,3,FALSE),"No existe una competencia definida")</f>
        <v>Fomento de las actividades productivas y agropecuarias (incluye los temas de investigación, innovación y transferencia de conocimiento y tecnologías)</v>
      </c>
    </row>
    <row r="5" spans="1:3" ht="117">
      <c r="A5" s="10" t="str">
        <f>'T6. Prioridad alta-media'!D6</f>
        <v>Integración de la artesanía local a la oferta turística de la parroquia generando oportunidades adicionales de ingresos.</v>
      </c>
      <c r="B5" s="15" t="s">
        <v>428</v>
      </c>
      <c r="C5" s="10" t="str">
        <f>IFERROR(VLOOKUP(A5,'T2 Y T3. PROBLEMA-POTENCIALIDAD'!$C$4:$E$100,3,FALSE),"No existe una competencia definida")</f>
        <v>Fomento de las actividades productivas y agropecuarias (incluye los temas de investigación, innovación y transferencia de conocimiento y tecnologías)</v>
      </c>
    </row>
    <row r="6" spans="1:3" ht="104">
      <c r="A6" s="10" t="str">
        <f>'T6. Prioridad alta-media'!D7</f>
        <v>Apoyo técnico que fortalezca a los productores y ganaderos locales</v>
      </c>
      <c r="B6" s="15" t="s">
        <v>689</v>
      </c>
      <c r="C6" s="10" t="str">
        <f>IFERROR(VLOOKUP(A6,'T2 Y T3. PROBLEMA-POTENCIALIDAD'!$C$4:$E$100,3,FALSE),"No existe una competencia definida")</f>
        <v>Fomento de las actividades productivas y agropecuarias (incluye los temas de investigación, innovación y transferencia de conocimiento y tecnologías)</v>
      </c>
    </row>
    <row r="7" spans="1:3" ht="65">
      <c r="A7" s="10" t="str">
        <f>'T6. Prioridad alta-media'!D8</f>
        <v>El GD cuenta con un sistema vial adecuado y de primer orden que impulse la economía de la parroquia</v>
      </c>
      <c r="B7" s="15" t="s">
        <v>690</v>
      </c>
      <c r="C7" s="10" t="str">
        <f>IFERROR(VLOOKUP(A7,'T2 Y T3. PROBLEMA-POTENCIALIDAD'!$C$4:$E$100,3,FALSE),"No existe una competencia definida")</f>
        <v>Vialidad</v>
      </c>
    </row>
    <row r="8" spans="1:3" ht="52">
      <c r="A8" s="10" t="str">
        <f>'T6. Prioridad alta-media'!D9</f>
        <v>Ampliación de la cobertura de servicios públicos de energía eléctrica, agua para consumo humano, alcantarillado y recolección de desechos a nivel urbano y rural de la parroquia</v>
      </c>
      <c r="B8" s="15" t="s">
        <v>427</v>
      </c>
      <c r="C8" s="10" t="str">
        <f>IFERROR(VLOOKUP(A8,'T2 Y T3. PROBLEMA-POTENCIALIDAD'!$C$4:$E$100,3,FALSE),"No existe una competencia definida")</f>
        <v>Vigilancia de la ejecución de obras y calidad de los servicios públicos</v>
      </c>
    </row>
    <row r="9" spans="1:3" ht="13">
      <c r="A9" s="10" t="str">
        <f>'T6. Prioridad alta-media'!D10</f>
        <v>No existe un desafio de largo plazo definido</v>
      </c>
      <c r="B9" s="15" t="s">
        <v>130</v>
      </c>
      <c r="C9" s="10" t="str">
        <f>IFERROR(VLOOKUP(A9,'T2 Y T3. PROBLEMA-POTENCIALIDAD'!$C$4:$E$100,3,FALSE),"No existe una competencia definida")</f>
        <v>No existe una competencia definida</v>
      </c>
    </row>
    <row r="10" spans="1:3" ht="13">
      <c r="A10" s="10" t="str">
        <f>'T6. Prioridad alta-media'!D11</f>
        <v>No existe un desafio de largo plazo definido</v>
      </c>
      <c r="B10" s="15" t="s">
        <v>130</v>
      </c>
      <c r="C10" s="10" t="str">
        <f>IFERROR(VLOOKUP(A10,'T2 Y T3. PROBLEMA-POTENCIALIDAD'!$C$4:$E$100,3,FALSE),"No existe una competencia definida")</f>
        <v>No existe una competencia definida</v>
      </c>
    </row>
    <row r="11" spans="1:3" ht="13">
      <c r="A11" s="10" t="str">
        <f>'T6. Prioridad alta-media'!D12</f>
        <v>No existe un desafio de largo plazo definido</v>
      </c>
      <c r="B11" s="15" t="s">
        <v>130</v>
      </c>
      <c r="C11" s="10" t="str">
        <f>IFERROR(VLOOKUP(A11,'T2 Y T3. PROBLEMA-POTENCIALIDAD'!$C$4:$E$100,3,FALSE),"No existe una competencia definida")</f>
        <v>No existe una competencia definida</v>
      </c>
    </row>
    <row r="12" spans="1:3" ht="13">
      <c r="A12" s="10" t="str">
        <f>'T6. Prioridad alta-media'!D13</f>
        <v>No existe un desafio de largo plazo definido</v>
      </c>
      <c r="B12" s="15" t="s">
        <v>130</v>
      </c>
      <c r="C12" s="10" t="str">
        <f>IFERROR(VLOOKUP(A12,'T2 Y T3. PROBLEMA-POTENCIALIDAD'!$C$4:$E$100,3,FALSE),"No existe una competencia definida")</f>
        <v>No existe una competencia definida</v>
      </c>
    </row>
    <row r="13" spans="1:3" ht="13">
      <c r="A13" s="10" t="str">
        <f>'T6. Prioridad alta-media'!D14</f>
        <v>No existe un desafio de largo plazo definido</v>
      </c>
      <c r="B13" s="15" t="s">
        <v>130</v>
      </c>
      <c r="C13" s="10" t="str">
        <f>IFERROR(VLOOKUP(A13,'T2 Y T3. PROBLEMA-POTENCIALIDAD'!$C$4:$E$100,3,FALSE),"No existe una competencia definida")</f>
        <v>No existe una competencia definida</v>
      </c>
    </row>
    <row r="14" spans="1:3" ht="13">
      <c r="A14" s="10" t="str">
        <f>'T6. Prioridad alta-media'!D15</f>
        <v>No existe un desafio de largo plazo definido</v>
      </c>
      <c r="B14" s="15" t="s">
        <v>130</v>
      </c>
      <c r="C14" s="10" t="str">
        <f>IFERROR(VLOOKUP(A14,'T2 Y T3. PROBLEMA-POTENCIALIDAD'!$C$4:$E$100,3,FALSE),"No existe una competencia definida")</f>
        <v>No existe una competencia definida</v>
      </c>
    </row>
    <row r="15" spans="1:3" ht="13">
      <c r="A15" s="10" t="str">
        <f>'T6. Prioridad alta-media'!D16</f>
        <v>No existe un desafio de largo plazo definido</v>
      </c>
      <c r="B15" s="15" t="s">
        <v>130</v>
      </c>
      <c r="C15" s="10" t="str">
        <f>IFERROR(VLOOKUP(A15,'T2 Y T3. PROBLEMA-POTENCIALIDAD'!$C$4:$E$100,3,FALSE),"No existe una competencia definida")</f>
        <v>No existe una competencia definida</v>
      </c>
    </row>
    <row r="16" spans="1:3" ht="13">
      <c r="A16" s="10" t="str">
        <f>'T6. Prioridad alta-media'!D17</f>
        <v>No existe un desafio de largo plazo definido</v>
      </c>
      <c r="B16" s="15" t="s">
        <v>130</v>
      </c>
      <c r="C16" s="10" t="str">
        <f>IFERROR(VLOOKUP(A16,'T2 Y T3. PROBLEMA-POTENCIALIDAD'!$C$4:$E$100,3,FALSE),"No existe una competencia definida")</f>
        <v>No existe una competencia definida</v>
      </c>
    </row>
    <row r="17" spans="1:3" ht="13">
      <c r="A17" s="10" t="str">
        <f>'T6. Prioridad alta-media'!D18</f>
        <v>No existe un desafio de largo plazo definido</v>
      </c>
      <c r="B17" s="15" t="s">
        <v>130</v>
      </c>
      <c r="C17" s="10" t="str">
        <f>IFERROR(VLOOKUP(A17,'T2 Y T3. PROBLEMA-POTENCIALIDAD'!$C$4:$E$100,3,FALSE),"No existe una competencia definida")</f>
        <v>No existe una competencia definida</v>
      </c>
    </row>
    <row r="18" spans="1:3" ht="13">
      <c r="A18" s="10" t="str">
        <f>'T6. Prioridad alta-media'!D19</f>
        <v>No existe un desafio de largo plazo definido</v>
      </c>
      <c r="B18" s="15" t="s">
        <v>130</v>
      </c>
      <c r="C18" s="10" t="str">
        <f>IFERROR(VLOOKUP(A18,'T2 Y T3. PROBLEMA-POTENCIALIDAD'!$C$4:$E$100,3,FALSE),"No existe una competencia definida")</f>
        <v>No existe una competencia definida</v>
      </c>
    </row>
    <row r="19" spans="1:3" ht="13">
      <c r="A19" s="10" t="str">
        <f>'T6. Prioridad alta-media'!D20</f>
        <v>No existe un desafio de largo plazo definido</v>
      </c>
      <c r="B19" s="15" t="s">
        <v>130</v>
      </c>
      <c r="C19" s="10" t="str">
        <f>IFERROR(VLOOKUP(A19,'T2 Y T3. PROBLEMA-POTENCIALIDAD'!$C$4:$E$100,3,FALSE),"No existe una competencia definida")</f>
        <v>No existe una competencia definida</v>
      </c>
    </row>
    <row r="20" spans="1:3" ht="13">
      <c r="A20" s="10" t="str">
        <f>'T6. Prioridad alta-media'!D21</f>
        <v>No existe un desafio de largo plazo definido</v>
      </c>
      <c r="B20" s="15" t="s">
        <v>130</v>
      </c>
      <c r="C20" s="10" t="str">
        <f>IFERROR(VLOOKUP(A20,'T2 Y T3. PROBLEMA-POTENCIALIDAD'!$C$4:$E$100,3,FALSE),"No existe una competencia definida")</f>
        <v>No existe una competencia definida</v>
      </c>
    </row>
    <row r="21" spans="1:3" ht="13">
      <c r="A21" s="10" t="str">
        <f>'T6. Prioridad alta-media'!D22</f>
        <v>No existe un desafio de largo plazo definido</v>
      </c>
      <c r="B21" s="15" t="s">
        <v>130</v>
      </c>
      <c r="C21" s="10" t="str">
        <f>IFERROR(VLOOKUP(A21,'T2 Y T3. PROBLEMA-POTENCIALIDAD'!$C$4:$E$100,3,FALSE),"No existe una competencia definida")</f>
        <v>No existe una competencia definida</v>
      </c>
    </row>
    <row r="22" spans="1:3" ht="13">
      <c r="A22" s="10" t="str">
        <f>'T6. Prioridad alta-media'!D23</f>
        <v>No existe un desafio de largo plazo definido</v>
      </c>
      <c r="B22" s="15" t="s">
        <v>130</v>
      </c>
      <c r="C22" s="10" t="str">
        <f>IFERROR(VLOOKUP(A22,'T2 Y T3. PROBLEMA-POTENCIALIDAD'!$C$4:$E$100,3,FALSE),"No existe una competencia definida")</f>
        <v>No existe una competencia definida</v>
      </c>
    </row>
    <row r="23" spans="1:3" ht="13">
      <c r="A23" s="10" t="str">
        <f>'T6. Prioridad alta-media'!D24</f>
        <v>No existe un desafio de largo plazo definido</v>
      </c>
      <c r="B23" s="15" t="s">
        <v>130</v>
      </c>
      <c r="C23" s="10" t="str">
        <f>IFERROR(VLOOKUP(A23,'T2 Y T3. PROBLEMA-POTENCIALIDAD'!$C$4:$E$100,3,FALSE),"No existe una competencia definida")</f>
        <v>No existe una competencia definida</v>
      </c>
    </row>
    <row r="24" spans="1:3" ht="13">
      <c r="A24" s="10" t="str">
        <f>'T6. Prioridad alta-media'!D25</f>
        <v>No existe un desafio de largo plazo definido</v>
      </c>
      <c r="B24" s="15" t="s">
        <v>130</v>
      </c>
      <c r="C24" s="10" t="str">
        <f>IFERROR(VLOOKUP(A24,'T2 Y T3. PROBLEMA-POTENCIALIDAD'!$C$4:$E$100,3,FALSE),"No existe una competencia definida")</f>
        <v>No existe una competencia definida</v>
      </c>
    </row>
    <row r="25" spans="1:3" ht="13">
      <c r="A25" s="10" t="str">
        <f>'T6. Prioridad alta-media'!D26</f>
        <v>No existe un desafio de largo plazo definido</v>
      </c>
      <c r="B25" s="15" t="s">
        <v>130</v>
      </c>
      <c r="C25" s="10" t="str">
        <f>IFERROR(VLOOKUP(A25,'T2 Y T3. PROBLEMA-POTENCIALIDAD'!$C$4:$E$100,3,FALSE),"No existe una competencia definida")</f>
        <v>No existe una competencia definida</v>
      </c>
    </row>
    <row r="26" spans="1:3" ht="13">
      <c r="A26" s="10" t="str">
        <f>'T6. Prioridad alta-media'!D27</f>
        <v>No existe un desafio de largo plazo definido</v>
      </c>
      <c r="B26" s="15" t="s">
        <v>130</v>
      </c>
      <c r="C26" s="10" t="str">
        <f>IFERROR(VLOOKUP(A26,'T2 Y T3. PROBLEMA-POTENCIALIDAD'!$C$4:$E$100,3,FALSE),"No existe una competencia definida")</f>
        <v>No existe una competencia definida</v>
      </c>
    </row>
    <row r="27" spans="1:3" ht="13">
      <c r="A27" s="10" t="str">
        <f>'T6. Prioridad alta-media'!D28</f>
        <v>No existe un desafio de largo plazo definido</v>
      </c>
      <c r="B27" s="15" t="s">
        <v>130</v>
      </c>
      <c r="C27" s="10" t="str">
        <f>IFERROR(VLOOKUP(A27,'T2 Y T3. PROBLEMA-POTENCIALIDAD'!$C$4:$E$100,3,FALSE),"No existe una competencia definida")</f>
        <v>No existe una competencia definida</v>
      </c>
    </row>
    <row r="28" spans="1:3" ht="13">
      <c r="A28" s="10" t="str">
        <f>'T6. Prioridad alta-media'!D29</f>
        <v>No existe un desafio de largo plazo definido</v>
      </c>
      <c r="B28" s="15" t="s">
        <v>130</v>
      </c>
      <c r="C28" s="10" t="str">
        <f>IFERROR(VLOOKUP(A28,'T2 Y T3. PROBLEMA-POTENCIALIDAD'!$C$4:$E$100,3,FALSE),"No existe una competencia definida")</f>
        <v>No existe una competencia definida</v>
      </c>
    </row>
    <row r="29" spans="1:3" ht="13">
      <c r="A29" s="10" t="str">
        <f>'T6. Prioridad alta-media'!D30</f>
        <v>No existe un desafio de largo plazo definido</v>
      </c>
      <c r="B29" s="15" t="s">
        <v>130</v>
      </c>
      <c r="C29" s="10" t="str">
        <f>IFERROR(VLOOKUP(A29,'T2 Y T3. PROBLEMA-POTENCIALIDAD'!$C$4:$E$100,3,FALSE),"No existe una competencia definida")</f>
        <v>No existe una competencia definida</v>
      </c>
    </row>
    <row r="30" spans="1:3" ht="13">
      <c r="A30" s="10" t="str">
        <f>'T6. Prioridad alta-media'!D31</f>
        <v>No existe un desafio de largo plazo definido</v>
      </c>
      <c r="B30" s="15" t="s">
        <v>130</v>
      </c>
      <c r="C30" s="10" t="str">
        <f>IFERROR(VLOOKUP(A30,'T2 Y T3. PROBLEMA-POTENCIALIDAD'!$C$4:$E$100,3,FALSE),"No existe una competencia definida")</f>
        <v>No existe una competencia definida</v>
      </c>
    </row>
    <row r="31" spans="1:3" ht="13">
      <c r="A31" s="10" t="str">
        <f>'T6. Prioridad alta-media'!D32</f>
        <v>No existe un desafio de largo plazo definido</v>
      </c>
      <c r="B31" s="15" t="s">
        <v>130</v>
      </c>
      <c r="C31" s="10" t="str">
        <f>IFERROR(VLOOKUP(A31,'T2 Y T3. PROBLEMA-POTENCIALIDAD'!$C$4:$E$100,3,FALSE),"No existe una competencia definida")</f>
        <v>No existe una competencia definida</v>
      </c>
    </row>
    <row r="32" spans="1:3" ht="13">
      <c r="A32" s="10" t="str">
        <f>'T6. Prioridad alta-media'!D33</f>
        <v>No existe un desafio de largo plazo definido</v>
      </c>
      <c r="B32" s="15" t="s">
        <v>130</v>
      </c>
      <c r="C32" s="10" t="str">
        <f>IFERROR(VLOOKUP(A32,'T2 Y T3. PROBLEMA-POTENCIALIDAD'!$C$4:$E$100,3,FALSE),"No existe una competencia definida")</f>
        <v>No existe una competencia definida</v>
      </c>
    </row>
    <row r="33" spans="1:3" ht="13">
      <c r="A33" s="10" t="str">
        <f>'T6. Prioridad alta-media'!D34</f>
        <v>No existe un desafio de largo plazo definido</v>
      </c>
      <c r="B33" s="15" t="s">
        <v>130</v>
      </c>
      <c r="C33" s="10" t="str">
        <f>IFERROR(VLOOKUP(A33,'T2 Y T3. PROBLEMA-POTENCIALIDAD'!$C$4:$E$100,3,FALSE),"No existe una competencia definida")</f>
        <v>No existe una competencia definida</v>
      </c>
    </row>
    <row r="34" spans="1:3" ht="13">
      <c r="A34" s="10" t="str">
        <f>'T6. Prioridad alta-media'!D35</f>
        <v>No existe un desafio de largo plazo definido</v>
      </c>
      <c r="B34" s="15" t="s">
        <v>130</v>
      </c>
      <c r="C34" s="10" t="str">
        <f>IFERROR(VLOOKUP(A34,'T2 Y T3. PROBLEMA-POTENCIALIDAD'!$C$4:$E$100,3,FALSE),"No existe una competencia definida")</f>
        <v>No existe una competencia definida</v>
      </c>
    </row>
    <row r="35" spans="1:3" ht="13">
      <c r="A35" s="10" t="str">
        <f>'T6. Prioridad alta-media'!D36</f>
        <v>No existe un desafio de largo plazo definido</v>
      </c>
      <c r="B35" s="15" t="s">
        <v>130</v>
      </c>
      <c r="C35" s="10" t="str">
        <f>IFERROR(VLOOKUP(A35,'T2 Y T3. PROBLEMA-POTENCIALIDAD'!$C$4:$E$100,3,FALSE),"No existe una competencia definida")</f>
        <v>No existe una competencia definida</v>
      </c>
    </row>
    <row r="36" spans="1:3" ht="13">
      <c r="A36" s="10" t="str">
        <f>'T6. Prioridad alta-media'!D37</f>
        <v>No existe un desafio de largo plazo definido</v>
      </c>
      <c r="B36" s="15" t="s">
        <v>130</v>
      </c>
      <c r="C36" s="10" t="str">
        <f>IFERROR(VLOOKUP(A36,'T2 Y T3. PROBLEMA-POTENCIALIDAD'!$C$4:$E$100,3,FALSE),"No existe una competencia definida")</f>
        <v>No existe una competencia definida</v>
      </c>
    </row>
    <row r="37" spans="1:3" ht="13">
      <c r="A37" s="10" t="str">
        <f>'T6. Prioridad alta-media'!D38</f>
        <v>No existe un desafio de largo plazo definido</v>
      </c>
      <c r="B37" s="15" t="s">
        <v>130</v>
      </c>
      <c r="C37" s="10" t="str">
        <f>IFERROR(VLOOKUP(A37,'T2 Y T3. PROBLEMA-POTENCIALIDAD'!$C$4:$E$100,3,FALSE),"No existe una competencia definida")</f>
        <v>No existe una competencia definida</v>
      </c>
    </row>
    <row r="38" spans="1:3" ht="13">
      <c r="A38" s="10" t="str">
        <f>'T6. Prioridad alta-media'!D39</f>
        <v>No existe un desafio de largo plazo definido</v>
      </c>
      <c r="B38" s="15" t="s">
        <v>130</v>
      </c>
      <c r="C38" s="10" t="str">
        <f>IFERROR(VLOOKUP(A38,'T2 Y T3. PROBLEMA-POTENCIALIDAD'!$C$4:$E$100,3,FALSE),"No existe una competencia definida")</f>
        <v>No existe una competencia definida</v>
      </c>
    </row>
    <row r="39" spans="1:3" ht="13">
      <c r="A39" s="10" t="str">
        <f>'T6. Prioridad alta-media'!D40</f>
        <v>No existe un desafio de largo plazo definido</v>
      </c>
      <c r="B39" s="15" t="s">
        <v>130</v>
      </c>
      <c r="C39" s="10" t="str">
        <f>IFERROR(VLOOKUP(A39,'T2 Y T3. PROBLEMA-POTENCIALIDAD'!$C$4:$E$100,3,FALSE),"No existe una competencia definida")</f>
        <v>No existe una competencia definida</v>
      </c>
    </row>
    <row r="40" spans="1:3" ht="13">
      <c r="A40" s="10" t="str">
        <f>'T6. Prioridad alta-media'!D41</f>
        <v>No existe un desafio de largo plazo definido</v>
      </c>
      <c r="B40" s="15" t="s">
        <v>130</v>
      </c>
      <c r="C40" s="10" t="str">
        <f>IFERROR(VLOOKUP(A40,'T2 Y T3. PROBLEMA-POTENCIALIDAD'!$C$4:$E$100,3,FALSE),"No existe una competencia definida")</f>
        <v>No existe una competencia definida</v>
      </c>
    </row>
    <row r="41" spans="1:3" ht="13">
      <c r="A41" s="10" t="str">
        <f>'T6. Prioridad alta-media'!D42</f>
        <v>No existe un desafio de largo plazo definido</v>
      </c>
      <c r="B41" s="15" t="s">
        <v>130</v>
      </c>
      <c r="C41" s="10" t="str">
        <f>IFERROR(VLOOKUP(A41,'T2 Y T3. PROBLEMA-POTENCIALIDAD'!$C$4:$E$100,3,FALSE),"No existe una competencia definida")</f>
        <v>No existe una competencia definida</v>
      </c>
    </row>
    <row r="42" spans="1:3" ht="13">
      <c r="A42" s="10" t="str">
        <f>'T6. Prioridad alta-media'!D43</f>
        <v>No existe un desafio de largo plazo definido</v>
      </c>
      <c r="B42" s="15" t="s">
        <v>130</v>
      </c>
      <c r="C42" s="10" t="str">
        <f>IFERROR(VLOOKUP(A42,'T2 Y T3. PROBLEMA-POTENCIALIDAD'!$C$4:$E$100,3,FALSE),"No existe una competencia definida")</f>
        <v>No existe una competencia definida</v>
      </c>
    </row>
    <row r="43" spans="1:3" ht="13">
      <c r="A43" s="10" t="str">
        <f>'T6. Prioridad alta-media'!D44</f>
        <v>No existe un desafio de largo plazo definido</v>
      </c>
      <c r="B43" s="15" t="s">
        <v>130</v>
      </c>
      <c r="C43" s="10" t="str">
        <f>IFERROR(VLOOKUP(A43,'T2 Y T3. PROBLEMA-POTENCIALIDAD'!$C$4:$E$100,3,FALSE),"No existe una competencia definida")</f>
        <v>No existe una competencia definida</v>
      </c>
    </row>
    <row r="44" spans="1:3" ht="13">
      <c r="A44" s="10" t="str">
        <f>'T6. Prioridad alta-media'!D45</f>
        <v>No existe un desafio de largo plazo definido</v>
      </c>
      <c r="B44" s="15" t="s">
        <v>130</v>
      </c>
      <c r="C44" s="10" t="str">
        <f>IFERROR(VLOOKUP(A44,'T2 Y T3. PROBLEMA-POTENCIALIDAD'!$C$4:$E$100,3,FALSE),"No existe una competencia definida")</f>
        <v>No existe una competencia definida</v>
      </c>
    </row>
    <row r="45" spans="1:3" ht="13">
      <c r="A45" s="10" t="str">
        <f>'T6. Prioridad alta-media'!D46</f>
        <v>No existe un desafio de largo plazo definido</v>
      </c>
      <c r="B45" s="15" t="s">
        <v>130</v>
      </c>
      <c r="C45" s="10" t="str">
        <f>IFERROR(VLOOKUP(A45,'T2 Y T3. PROBLEMA-POTENCIALIDAD'!$C$4:$E$100,3,FALSE),"No existe una competencia definida")</f>
        <v>No existe una competencia definida</v>
      </c>
    </row>
    <row r="46" spans="1:3" ht="13">
      <c r="A46" s="10" t="str">
        <f>'T6. Prioridad alta-media'!D47</f>
        <v>No existe un desafio de largo plazo definido</v>
      </c>
      <c r="B46" s="15" t="s">
        <v>130</v>
      </c>
      <c r="C46" s="10" t="str">
        <f>IFERROR(VLOOKUP(A46,'T2 Y T3. PROBLEMA-POTENCIALIDAD'!$C$4:$E$100,3,FALSE),"No existe una competencia definida")</f>
        <v>No existe una competencia definida</v>
      </c>
    </row>
    <row r="47" spans="1:3" ht="13">
      <c r="A47" s="10" t="str">
        <f>'T6. Prioridad alta-media'!D48</f>
        <v>No existe un desafio de largo plazo definido</v>
      </c>
      <c r="B47" s="15" t="s">
        <v>130</v>
      </c>
      <c r="C47" s="10" t="str">
        <f>IFERROR(VLOOKUP(A47,'T2 Y T3. PROBLEMA-POTENCIALIDAD'!$C$4:$E$100,3,FALSE),"No existe una competencia definida")</f>
        <v>No existe una competencia definida</v>
      </c>
    </row>
    <row r="48" spans="1:3" ht="13">
      <c r="A48" s="10" t="str">
        <f>'T6. Prioridad alta-media'!D49</f>
        <v>No existe un desafio de largo plazo definido</v>
      </c>
      <c r="B48" s="15" t="s">
        <v>130</v>
      </c>
      <c r="C48" s="10" t="str">
        <f>IFERROR(VLOOKUP(A48,'T2 Y T3. PROBLEMA-POTENCIALIDAD'!$C$4:$E$100,3,FALSE),"No existe una competencia definida")</f>
        <v>No existe una competencia definida</v>
      </c>
    </row>
    <row r="49" spans="1:3" ht="13">
      <c r="A49" s="10" t="str">
        <f>'T6. Prioridad alta-media'!D50</f>
        <v>No existe un desafio de largo plazo definido</v>
      </c>
      <c r="B49" s="15" t="s">
        <v>130</v>
      </c>
      <c r="C49" s="10" t="str">
        <f>IFERROR(VLOOKUP(A49,'T2 Y T3. PROBLEMA-POTENCIALIDAD'!$C$4:$E$100,3,FALSE),"No existe una competencia definida")</f>
        <v>No existe una competencia definida</v>
      </c>
    </row>
    <row r="50" spans="1:3" ht="13">
      <c r="A50" s="10" t="str">
        <f>'T6. Prioridad alta-media'!D51</f>
        <v>No existe un desafio de largo plazo definido</v>
      </c>
      <c r="B50" s="15" t="s">
        <v>130</v>
      </c>
      <c r="C50" s="10" t="str">
        <f>IFERROR(VLOOKUP(A50,'T2 Y T3. PROBLEMA-POTENCIALIDAD'!$C$4:$E$100,3,FALSE),"No existe una competencia definida")</f>
        <v>No existe una competencia definida</v>
      </c>
    </row>
    <row r="51" spans="1:3" ht="13">
      <c r="A51" s="10" t="str">
        <f>'T6. Prioridad alta-media'!D52</f>
        <v>No existe un desafio de largo plazo definido</v>
      </c>
      <c r="B51" s="15" t="s">
        <v>130</v>
      </c>
      <c r="C51" s="10" t="str">
        <f>IFERROR(VLOOKUP(A51,'T2 Y T3. PROBLEMA-POTENCIALIDAD'!$C$4:$E$100,3,FALSE),"No existe una competencia definida")</f>
        <v>No existe una competencia definida</v>
      </c>
    </row>
    <row r="52" spans="1:3" ht="13">
      <c r="A52" s="10" t="str">
        <f>'T6. Prioridad alta-media'!D53</f>
        <v>No existe un desafio de largo plazo definido</v>
      </c>
      <c r="B52" s="15" t="s">
        <v>130</v>
      </c>
      <c r="C52" s="10" t="str">
        <f>IFERROR(VLOOKUP(A52,'T2 Y T3. PROBLEMA-POTENCIALIDAD'!$C$4:$E$100,3,FALSE),"No existe una competencia definida")</f>
        <v>No existe una competencia definida</v>
      </c>
    </row>
    <row r="53" spans="1:3" ht="13">
      <c r="A53" s="10" t="str">
        <f>'T6. Prioridad alta-media'!D54</f>
        <v>No existe un desafio de largo plazo definido</v>
      </c>
      <c r="B53" s="15" t="s">
        <v>130</v>
      </c>
      <c r="C53" s="10" t="str">
        <f>IFERROR(VLOOKUP(A53,'T2 Y T3. PROBLEMA-POTENCIALIDAD'!$C$4:$E$100,3,FALSE),"No existe una competencia definida")</f>
        <v>No existe una competencia definida</v>
      </c>
    </row>
    <row r="54" spans="1:3" ht="13">
      <c r="A54" s="10" t="str">
        <f>'T6. Prioridad alta-media'!D55</f>
        <v>No existe un desafio de largo plazo definido</v>
      </c>
      <c r="B54" s="15" t="s">
        <v>130</v>
      </c>
      <c r="C54" s="10" t="str">
        <f>IFERROR(VLOOKUP(A54,'T2 Y T3. PROBLEMA-POTENCIALIDAD'!$C$4:$E$100,3,FALSE),"No existe una competencia definida")</f>
        <v>No existe una competencia definida</v>
      </c>
    </row>
    <row r="55" spans="1:3" ht="13">
      <c r="A55" s="10" t="str">
        <f>'T6. Prioridad alta-media'!D56</f>
        <v>No existe un desafio de largo plazo definido</v>
      </c>
      <c r="B55" s="15" t="s">
        <v>130</v>
      </c>
      <c r="C55" s="10" t="str">
        <f>IFERROR(VLOOKUP(A55,'T2 Y T3. PROBLEMA-POTENCIALIDAD'!$C$4:$E$100,3,FALSE),"No existe una competencia definida")</f>
        <v>No existe una competencia definida</v>
      </c>
    </row>
    <row r="56" spans="1:3" ht="13">
      <c r="A56" s="10" t="str">
        <f>'T6. Prioridad alta-media'!D57</f>
        <v>No existe un desafio de largo plazo definido</v>
      </c>
      <c r="B56" s="15" t="s">
        <v>130</v>
      </c>
      <c r="C56" s="10" t="str">
        <f>IFERROR(VLOOKUP(A56,'T2 Y T3. PROBLEMA-POTENCIALIDAD'!$C$4:$E$100,3,FALSE),"No existe una competencia definida")</f>
        <v>No existe una competencia definida</v>
      </c>
    </row>
    <row r="57" spans="1:3" ht="13">
      <c r="A57" s="10" t="str">
        <f>'T6. Prioridad alta-media'!D58</f>
        <v>No existe un desafio de largo plazo definido</v>
      </c>
      <c r="B57" s="15" t="s">
        <v>130</v>
      </c>
      <c r="C57" s="10" t="str">
        <f>IFERROR(VLOOKUP(A57,'T2 Y T3. PROBLEMA-POTENCIALIDAD'!$C$4:$E$100,3,FALSE),"No existe una competencia definida")</f>
        <v>No existe una competencia definida</v>
      </c>
    </row>
    <row r="58" spans="1:3" ht="13">
      <c r="A58" s="10" t="str">
        <f>'T6. Prioridad alta-media'!D59</f>
        <v>No existe un desafio de largo plazo definido</v>
      </c>
      <c r="B58" s="15" t="s">
        <v>130</v>
      </c>
      <c r="C58" s="10" t="str">
        <f>IFERROR(VLOOKUP(A58,'T2 Y T3. PROBLEMA-POTENCIALIDAD'!$C$4:$E$100,3,FALSE),"No existe una competencia definida")</f>
        <v>No existe una competencia definida</v>
      </c>
    </row>
    <row r="59" spans="1:3" ht="13">
      <c r="A59" s="10" t="str">
        <f>'T6. Prioridad alta-media'!D60</f>
        <v>No existe un desafio de largo plazo definido</v>
      </c>
      <c r="B59" s="15" t="s">
        <v>130</v>
      </c>
      <c r="C59" s="10" t="str">
        <f>IFERROR(VLOOKUP(A59,'T2 Y T3. PROBLEMA-POTENCIALIDAD'!$C$4:$E$100,3,FALSE),"No existe una competencia definida")</f>
        <v>No existe una competencia definida</v>
      </c>
    </row>
    <row r="60" spans="1:3" ht="13">
      <c r="A60" s="10" t="str">
        <f>'T6. Prioridad alta-media'!D61</f>
        <v>No existe un desafio de largo plazo definido</v>
      </c>
      <c r="B60" s="15" t="s">
        <v>130</v>
      </c>
      <c r="C60" s="10" t="str">
        <f>IFERROR(VLOOKUP(A60,'T2 Y T3. PROBLEMA-POTENCIALIDAD'!$C$4:$E$100,3,FALSE),"No existe una competencia definida")</f>
        <v>No existe una competencia definida</v>
      </c>
    </row>
    <row r="61" spans="1:3" ht="13">
      <c r="A61" s="10" t="str">
        <f>'T6. Prioridad alta-media'!D62</f>
        <v>No existe un desafio de largo plazo definido</v>
      </c>
      <c r="B61" s="15" t="s">
        <v>130</v>
      </c>
      <c r="C61" s="10" t="str">
        <f>IFERROR(VLOOKUP(A61,'T2 Y T3. PROBLEMA-POTENCIALIDAD'!$C$4:$E$100,3,FALSE),"No existe una competencia definida")</f>
        <v>No existe una competencia definida</v>
      </c>
    </row>
    <row r="62" spans="1:3" ht="13">
      <c r="A62" s="10" t="str">
        <f>'T6. Prioridad alta-media'!D63</f>
        <v>No existe un desafio de largo plazo definido</v>
      </c>
      <c r="B62" s="15" t="s">
        <v>130</v>
      </c>
      <c r="C62" s="10" t="str">
        <f>IFERROR(VLOOKUP(A62,'T2 Y T3. PROBLEMA-POTENCIALIDAD'!$C$4:$E$100,3,FALSE),"No existe una competencia definida")</f>
        <v>No existe una competencia definida</v>
      </c>
    </row>
    <row r="63" spans="1:3" ht="13">
      <c r="A63" s="10" t="str">
        <f>'T6. Prioridad alta-media'!D64</f>
        <v>No existe un desafio de largo plazo definido</v>
      </c>
      <c r="B63" s="15" t="s">
        <v>130</v>
      </c>
      <c r="C63" s="10" t="str">
        <f>IFERROR(VLOOKUP(A63,'T2 Y T3. PROBLEMA-POTENCIALIDAD'!$C$4:$E$100,3,FALSE),"No existe una competencia definida")</f>
        <v>No existe una competencia definida</v>
      </c>
    </row>
    <row r="64" spans="1:3" ht="13">
      <c r="A64" s="10" t="str">
        <f>'T6. Prioridad alta-media'!D65</f>
        <v>No existe un desafio de largo plazo definido</v>
      </c>
      <c r="B64" s="15" t="s">
        <v>130</v>
      </c>
      <c r="C64" s="10" t="str">
        <f>IFERROR(VLOOKUP(A64,'T2 Y T3. PROBLEMA-POTENCIALIDAD'!$C$4:$E$100,3,FALSE),"No existe una competencia definida")</f>
        <v>No existe una competencia definida</v>
      </c>
    </row>
    <row r="65" spans="1:3" ht="13">
      <c r="A65" s="10" t="str">
        <f>'T6. Prioridad alta-media'!D66</f>
        <v>No existe un desafio de largo plazo definido</v>
      </c>
      <c r="B65" s="15" t="s">
        <v>130</v>
      </c>
      <c r="C65" s="10" t="str">
        <f>IFERROR(VLOOKUP(A65,'T2 Y T3. PROBLEMA-POTENCIALIDAD'!$C$4:$E$100,3,FALSE),"No existe una competencia definida")</f>
        <v>No existe una competencia definida</v>
      </c>
    </row>
    <row r="66" spans="1:3" ht="13">
      <c r="A66" s="10" t="str">
        <f>'T6. Prioridad alta-media'!D67</f>
        <v>No existe un desafio de largo plazo definido</v>
      </c>
      <c r="B66" s="15" t="s">
        <v>130</v>
      </c>
      <c r="C66" s="10" t="str">
        <f>IFERROR(VLOOKUP(A66,'T2 Y T3. PROBLEMA-POTENCIALIDAD'!$C$4:$E$100,3,FALSE),"No existe una competencia definida")</f>
        <v>No existe una competencia definida</v>
      </c>
    </row>
    <row r="67" spans="1:3" ht="13">
      <c r="A67" s="10" t="str">
        <f>'T6. Prioridad alta-media'!D68</f>
        <v>No existe un desafio de largo plazo definido</v>
      </c>
      <c r="B67" s="15" t="s">
        <v>130</v>
      </c>
      <c r="C67" s="10" t="str">
        <f>IFERROR(VLOOKUP(A67,'T2 Y T3. PROBLEMA-POTENCIALIDAD'!$C$4:$E$100,3,FALSE),"No existe una competencia definida")</f>
        <v>No existe una competencia definida</v>
      </c>
    </row>
    <row r="68" spans="1:3" ht="13">
      <c r="A68" s="10" t="str">
        <f>'T6. Prioridad alta-media'!D69</f>
        <v>No existe un desafio de largo plazo definido</v>
      </c>
      <c r="B68" s="15" t="s">
        <v>130</v>
      </c>
      <c r="C68" s="10" t="str">
        <f>IFERROR(VLOOKUP(A68,'T2 Y T3. PROBLEMA-POTENCIALIDAD'!$C$4:$E$100,3,FALSE),"No existe una competencia definida")</f>
        <v>No existe una competencia definida</v>
      </c>
    </row>
    <row r="69" spans="1:3" ht="13">
      <c r="A69" s="10" t="str">
        <f>'T6. Prioridad alta-media'!D70</f>
        <v>No existe un desafio de largo plazo definido</v>
      </c>
      <c r="B69" s="15" t="s">
        <v>130</v>
      </c>
      <c r="C69" s="10" t="str">
        <f>IFERROR(VLOOKUP(A69,'T2 Y T3. PROBLEMA-POTENCIALIDAD'!$C$4:$E$100,3,FALSE),"No existe una competencia definida")</f>
        <v>No existe una competencia definida</v>
      </c>
    </row>
    <row r="70" spans="1:3" ht="13">
      <c r="A70" s="10" t="str">
        <f>'T6. Prioridad alta-media'!D71</f>
        <v>No existe un desafio de largo plazo definido</v>
      </c>
      <c r="B70" s="15" t="s">
        <v>130</v>
      </c>
      <c r="C70" s="10" t="str">
        <f>IFERROR(VLOOKUP(A70,'T2 Y T3. PROBLEMA-POTENCIALIDAD'!$C$4:$E$100,3,FALSE),"No existe una competencia definida")</f>
        <v>No existe una competencia definida</v>
      </c>
    </row>
    <row r="71" spans="1:3" ht="13">
      <c r="A71" s="10" t="str">
        <f>'T6. Prioridad alta-media'!D72</f>
        <v>No existe un desafio de largo plazo definido</v>
      </c>
      <c r="B71" s="15" t="s">
        <v>130</v>
      </c>
      <c r="C71" s="10" t="str">
        <f>IFERROR(VLOOKUP(A71,'T2 Y T3. PROBLEMA-POTENCIALIDAD'!$C$4:$E$100,3,FALSE),"No existe una competencia definida")</f>
        <v>No existe una competencia definida</v>
      </c>
    </row>
    <row r="72" spans="1:3" ht="13">
      <c r="A72" s="10" t="str">
        <f>'T6. Prioridad alta-media'!D73</f>
        <v>No existe un desafio de largo plazo definido</v>
      </c>
      <c r="B72" s="15" t="s">
        <v>130</v>
      </c>
      <c r="C72" s="10" t="str">
        <f>IFERROR(VLOOKUP(A72,'T2 Y T3. PROBLEMA-POTENCIALIDAD'!$C$4:$E$100,3,FALSE),"No existe una competencia definida")</f>
        <v>No existe una competencia definida</v>
      </c>
    </row>
    <row r="73" spans="1:3" ht="13">
      <c r="A73" s="10" t="str">
        <f>'T6. Prioridad alta-media'!D74</f>
        <v>No existe un desafio de largo plazo definido</v>
      </c>
      <c r="B73" s="15" t="s">
        <v>130</v>
      </c>
      <c r="C73" s="10" t="str">
        <f>IFERROR(VLOOKUP(A73,'T2 Y T3. PROBLEMA-POTENCIALIDAD'!$C$4:$E$100,3,FALSE),"No existe una competencia definida")</f>
        <v>No existe una competencia definida</v>
      </c>
    </row>
    <row r="74" spans="1:3" ht="13">
      <c r="A74" s="10" t="str">
        <f>'T6. Prioridad alta-media'!D75</f>
        <v>No existe un desafio de largo plazo definido</v>
      </c>
      <c r="B74" s="15" t="s">
        <v>130</v>
      </c>
      <c r="C74" s="10" t="str">
        <f>IFERROR(VLOOKUP(A74,'T2 Y T3. PROBLEMA-POTENCIALIDAD'!$C$4:$E$100,3,FALSE),"No existe una competencia definida")</f>
        <v>No existe una competencia definida</v>
      </c>
    </row>
    <row r="75" spans="1:3" ht="13">
      <c r="A75" s="10" t="str">
        <f>'T6. Prioridad alta-media'!D76</f>
        <v>No existe un desafio de largo plazo definido</v>
      </c>
      <c r="B75" s="15" t="s">
        <v>130</v>
      </c>
      <c r="C75" s="10" t="str">
        <f>IFERROR(VLOOKUP(A75,'T2 Y T3. PROBLEMA-POTENCIALIDAD'!$C$4:$E$100,3,FALSE),"No existe una competencia definida")</f>
        <v>No existe una competencia definida</v>
      </c>
    </row>
    <row r="76" spans="1:3" ht="13">
      <c r="A76" s="10" t="str">
        <f>'T6. Prioridad alta-media'!D77</f>
        <v>No existe un desafio de largo plazo definido</v>
      </c>
      <c r="B76" s="15" t="s">
        <v>130</v>
      </c>
      <c r="C76" s="10" t="str">
        <f>IFERROR(VLOOKUP(A76,'T2 Y T3. PROBLEMA-POTENCIALIDAD'!$C$4:$E$100,3,FALSE),"No existe una competencia definida")</f>
        <v>No existe una competencia definida</v>
      </c>
    </row>
    <row r="77" spans="1:3" ht="13">
      <c r="A77" s="10" t="str">
        <f>'T6. Prioridad alta-media'!D78</f>
        <v>No existe un desafio de largo plazo definido</v>
      </c>
      <c r="B77" s="15" t="s">
        <v>130</v>
      </c>
      <c r="C77" s="10" t="str">
        <f>IFERROR(VLOOKUP(A77,'T2 Y T3. PROBLEMA-POTENCIALIDAD'!$C$4:$E$100,3,FALSE),"No existe una competencia definida")</f>
        <v>No existe una competencia definida</v>
      </c>
    </row>
    <row r="78" spans="1:3" ht="13">
      <c r="A78" s="10" t="str">
        <f>'T6. Prioridad alta-media'!D79</f>
        <v>No existe un desafio de largo plazo definido</v>
      </c>
      <c r="B78" s="15" t="s">
        <v>130</v>
      </c>
      <c r="C78" s="10" t="str">
        <f>IFERROR(VLOOKUP(A78,'T2 Y T3. PROBLEMA-POTENCIALIDAD'!$C$4:$E$100,3,FALSE),"No existe una competencia definida")</f>
        <v>No existe una competencia definida</v>
      </c>
    </row>
    <row r="79" spans="1:3" ht="13">
      <c r="A79" s="10" t="str">
        <f>'T6. Prioridad alta-media'!D80</f>
        <v>No existe un desafio de largo plazo definido</v>
      </c>
      <c r="B79" s="15" t="s">
        <v>130</v>
      </c>
      <c r="C79" s="10" t="str">
        <f>IFERROR(VLOOKUP(A79,'T2 Y T3. PROBLEMA-POTENCIALIDAD'!$C$4:$E$100,3,FALSE),"No existe una competencia definida")</f>
        <v>No existe una competencia definida</v>
      </c>
    </row>
    <row r="80" spans="1:3" ht="13">
      <c r="A80" s="10" t="str">
        <f>'T6. Prioridad alta-media'!D81</f>
        <v>No existe un desafio de largo plazo definido</v>
      </c>
      <c r="B80" s="15" t="s">
        <v>130</v>
      </c>
      <c r="C80" s="10" t="str">
        <f>IFERROR(VLOOKUP(A80,'T2 Y T3. PROBLEMA-POTENCIALIDAD'!$C$4:$E$100,3,FALSE),"No existe una competencia definida")</f>
        <v>No existe una competencia definida</v>
      </c>
    </row>
    <row r="81" spans="1:3" ht="13">
      <c r="A81" s="10" t="str">
        <f>'T6. Prioridad alta-media'!D82</f>
        <v>No existe un desafio de largo plazo definido</v>
      </c>
      <c r="B81" s="15" t="s">
        <v>130</v>
      </c>
      <c r="C81" s="10" t="str">
        <f>IFERROR(VLOOKUP(A81,'T2 Y T3. PROBLEMA-POTENCIALIDAD'!$C$4:$E$100,3,FALSE),"No existe una competencia definida")</f>
        <v>No existe una competencia definida</v>
      </c>
    </row>
    <row r="82" spans="1:3" ht="13">
      <c r="A82" s="10" t="str">
        <f>'T6. Prioridad alta-media'!D83</f>
        <v>No existe un desafio de largo plazo definido</v>
      </c>
      <c r="B82" s="15" t="s">
        <v>130</v>
      </c>
      <c r="C82" s="10" t="str">
        <f>IFERROR(VLOOKUP(A82,'T2 Y T3. PROBLEMA-POTENCIALIDAD'!$C$4:$E$100,3,FALSE),"No existe una competencia definida")</f>
        <v>No existe una competencia definida</v>
      </c>
    </row>
    <row r="83" spans="1:3" ht="13">
      <c r="A83" s="10" t="str">
        <f>'T6. Prioridad alta-media'!D84</f>
        <v>No existe un desafio de largo plazo definido</v>
      </c>
      <c r="B83" s="15" t="s">
        <v>130</v>
      </c>
      <c r="C83" s="10" t="str">
        <f>IFERROR(VLOOKUP(A83,'T2 Y T3. PROBLEMA-POTENCIALIDAD'!$C$4:$E$100,3,FALSE),"No existe una competencia definida")</f>
        <v>No existe una competencia definida</v>
      </c>
    </row>
    <row r="84" spans="1:3" ht="13">
      <c r="A84" s="10" t="str">
        <f>'T6. Prioridad alta-media'!D85</f>
        <v>No existe un desafio de largo plazo definido</v>
      </c>
      <c r="B84" s="15" t="s">
        <v>130</v>
      </c>
      <c r="C84" s="10" t="str">
        <f>IFERROR(VLOOKUP(A84,'T2 Y T3. PROBLEMA-POTENCIALIDAD'!$C$4:$E$100,3,FALSE),"No existe una competencia definida")</f>
        <v>No existe una competencia definida</v>
      </c>
    </row>
    <row r="85" spans="1:3" ht="13">
      <c r="A85" s="10" t="str">
        <f>'T6. Prioridad alta-media'!D86</f>
        <v>No existe un desafio de largo plazo definido</v>
      </c>
      <c r="B85" s="15" t="s">
        <v>130</v>
      </c>
      <c r="C85" s="10" t="str">
        <f>IFERROR(VLOOKUP(A85,'T2 Y T3. PROBLEMA-POTENCIALIDAD'!$C$4:$E$100,3,FALSE),"No existe una competencia definida")</f>
        <v>No existe una competencia definida</v>
      </c>
    </row>
    <row r="86" spans="1:3" ht="13">
      <c r="A86" s="10" t="str">
        <f>'T6. Prioridad alta-media'!D87</f>
        <v>No existe un desafio de largo plazo definido</v>
      </c>
      <c r="B86" s="15" t="s">
        <v>130</v>
      </c>
      <c r="C86" s="10" t="str">
        <f>IFERROR(VLOOKUP(A86,'T2 Y T3. PROBLEMA-POTENCIALIDAD'!$C$4:$E$100,3,FALSE),"No existe una competencia definida")</f>
        <v>No existe una competencia definida</v>
      </c>
    </row>
    <row r="87" spans="1:3" ht="13">
      <c r="A87" s="10" t="str">
        <f>'T6. Prioridad alta-media'!D88</f>
        <v>No existe un desafio de largo plazo definido</v>
      </c>
      <c r="B87" s="15" t="s">
        <v>130</v>
      </c>
      <c r="C87" s="10" t="str">
        <f>IFERROR(VLOOKUP(A87,'T2 Y T3. PROBLEMA-POTENCIALIDAD'!$C$4:$E$100,3,FALSE),"No existe una competencia definida")</f>
        <v>No existe una competencia definida</v>
      </c>
    </row>
    <row r="88" spans="1:3" ht="13">
      <c r="A88" s="10" t="str">
        <f>'T6. Prioridad alta-media'!D89</f>
        <v>No existe un desafio de largo plazo definido</v>
      </c>
      <c r="B88" s="15" t="s">
        <v>130</v>
      </c>
      <c r="C88" s="10" t="str">
        <f>IFERROR(VLOOKUP(A88,'T2 Y T3. PROBLEMA-POTENCIALIDAD'!$C$4:$E$100,3,FALSE),"No existe una competencia definida")</f>
        <v>No existe una competencia definida</v>
      </c>
    </row>
    <row r="89" spans="1:3" ht="13">
      <c r="A89" s="10" t="str">
        <f>'T6. Prioridad alta-media'!D90</f>
        <v>No existe un desafio de largo plazo definido</v>
      </c>
      <c r="B89" s="15" t="s">
        <v>130</v>
      </c>
      <c r="C89" s="10" t="str">
        <f>IFERROR(VLOOKUP(A89,'T2 Y T3. PROBLEMA-POTENCIALIDAD'!$C$4:$E$100,3,FALSE),"No existe una competencia definida")</f>
        <v>No existe una competencia definida</v>
      </c>
    </row>
    <row r="90" spans="1:3" ht="13">
      <c r="A90" s="10" t="str">
        <f>'T6. Prioridad alta-media'!D91</f>
        <v>No existe un desafio de largo plazo definido</v>
      </c>
      <c r="B90" s="15" t="s">
        <v>130</v>
      </c>
      <c r="C90" s="10" t="str">
        <f>IFERROR(VLOOKUP(A90,'T2 Y T3. PROBLEMA-POTENCIALIDAD'!$C$4:$E$100,3,FALSE),"No existe una competencia definida")</f>
        <v>No existe una competencia definida</v>
      </c>
    </row>
    <row r="91" spans="1:3" ht="13">
      <c r="A91" s="10" t="str">
        <f>'T6. Prioridad alta-media'!D92</f>
        <v>No existe un desafio de largo plazo definido</v>
      </c>
      <c r="B91" s="15" t="s">
        <v>130</v>
      </c>
      <c r="C91" s="10" t="str">
        <f>IFERROR(VLOOKUP(A91,'T2 Y T3. PROBLEMA-POTENCIALIDAD'!$C$4:$E$100,3,FALSE),"No existe una competencia definida")</f>
        <v>No existe una competencia definida</v>
      </c>
    </row>
    <row r="92" spans="1:3" ht="13">
      <c r="A92" s="10" t="str">
        <f>'T6. Prioridad alta-media'!D93</f>
        <v>No existe un desafio de largo plazo definido</v>
      </c>
      <c r="B92" s="15" t="s">
        <v>130</v>
      </c>
      <c r="C92" s="10" t="str">
        <f>IFERROR(VLOOKUP(A92,'T2 Y T3. PROBLEMA-POTENCIALIDAD'!$C$4:$E$100,3,FALSE),"No existe una competencia definida")</f>
        <v>No existe una competencia definida</v>
      </c>
    </row>
    <row r="93" spans="1:3" ht="13">
      <c r="A93" s="10" t="str">
        <f>'T6. Prioridad alta-media'!D94</f>
        <v>No existe un desafio de largo plazo definido</v>
      </c>
      <c r="B93" s="15" t="s">
        <v>130</v>
      </c>
      <c r="C93" s="10" t="str">
        <f>IFERROR(VLOOKUP(A93,'T2 Y T3. PROBLEMA-POTENCIALIDAD'!$C$4:$E$100,3,FALSE),"No existe una competencia definida")</f>
        <v>No existe una competencia definida</v>
      </c>
    </row>
    <row r="94" spans="1:3" ht="13">
      <c r="A94" s="10" t="str">
        <f>'T6. Prioridad alta-media'!D95</f>
        <v>No existe un desafio de largo plazo definido</v>
      </c>
      <c r="B94" s="15" t="s">
        <v>130</v>
      </c>
      <c r="C94" s="10" t="str">
        <f>IFERROR(VLOOKUP(A94,'T2 Y T3. PROBLEMA-POTENCIALIDAD'!$C$4:$E$100,3,FALSE),"No existe una competencia definida")</f>
        <v>No existe una competencia definida</v>
      </c>
    </row>
    <row r="95" spans="1:3" ht="13">
      <c r="A95" s="10" t="str">
        <f>'T6. Prioridad alta-media'!D96</f>
        <v>No existe un desafio de largo plazo definido</v>
      </c>
      <c r="B95" s="15" t="s">
        <v>130</v>
      </c>
      <c r="C95" s="10" t="str">
        <f>IFERROR(VLOOKUP(A95,'T2 Y T3. PROBLEMA-POTENCIALIDAD'!$C$4:$E$100,3,FALSE),"No existe una competencia definida")</f>
        <v>No existe una competencia definida</v>
      </c>
    </row>
    <row r="96" spans="1:3" ht="13">
      <c r="A96" s="10" t="str">
        <f>'T6. Prioridad alta-media'!D97</f>
        <v>No existe un desafio de largo plazo definido</v>
      </c>
      <c r="B96" s="15" t="s">
        <v>130</v>
      </c>
      <c r="C96" s="10" t="str">
        <f>IFERROR(VLOOKUP(A96,'T2 Y T3. PROBLEMA-POTENCIALIDAD'!$C$4:$E$100,3,FALSE),"No existe una competencia definida")</f>
        <v>No existe una competencia definida</v>
      </c>
    </row>
    <row r="97" spans="1:3" ht="13">
      <c r="A97" s="10" t="str">
        <f>'T6. Prioridad alta-media'!D98</f>
        <v>No existe un desafio de largo plazo definido</v>
      </c>
      <c r="B97" s="15" t="s">
        <v>130</v>
      </c>
      <c r="C97" s="10" t="str">
        <f>IFERROR(VLOOKUP(A97,'T2 Y T3. PROBLEMA-POTENCIALIDAD'!$C$4:$E$100,3,FALSE),"No existe una competencia definida")</f>
        <v>No existe una competencia definida</v>
      </c>
    </row>
    <row r="98" spans="1:3" ht="13">
      <c r="A98" s="10" t="str">
        <f>'T6. Prioridad alta-media'!D99</f>
        <v>No existe un desafio de largo plazo definido</v>
      </c>
      <c r="B98" s="15" t="s">
        <v>130</v>
      </c>
      <c r="C98" s="10" t="str">
        <f>IFERROR(VLOOKUP(A98,'T2 Y T3. PROBLEMA-POTENCIALIDAD'!$C$4:$E$100,3,FALSE),"No existe una competencia definida")</f>
        <v>No existe una competencia definida</v>
      </c>
    </row>
    <row r="99" spans="1:3" ht="13">
      <c r="A99" s="10" t="str">
        <f>'T6. Prioridad alta-media'!D100</f>
        <v>No existe un desafio de largo plazo definido</v>
      </c>
      <c r="B99" s="15" t="s">
        <v>130</v>
      </c>
      <c r="C99" s="10" t="str">
        <f>IFERROR(VLOOKUP(A99,'T2 Y T3. PROBLEMA-POTENCIALIDAD'!$C$4:$E$100,3,FALSE),"No existe una competencia definida")</f>
        <v>No existe una competencia definida</v>
      </c>
    </row>
    <row r="100" spans="1:3" ht="13">
      <c r="A100" s="10" t="str">
        <f>'T6. Prioridad alta-media'!D101</f>
        <v>No existe un desafio de largo plazo definido</v>
      </c>
      <c r="B100" s="15" t="s">
        <v>130</v>
      </c>
      <c r="C100" s="10" t="str">
        <f>IFERROR(VLOOKUP(A100,'T2 Y T3. PROBLEMA-POTENCIALIDAD'!$C$4:$E$100,3,FALSE),"No existe una competencia definida")</f>
        <v>No existe una competencia definida</v>
      </c>
    </row>
    <row r="101" spans="1:3" ht="13">
      <c r="A101" s="10" t="str">
        <f>'T6. Prioridad alta-media'!D102</f>
        <v>No existe un desafio de largo plazo definido</v>
      </c>
      <c r="B101" s="15" t="s">
        <v>130</v>
      </c>
      <c r="C101" s="10" t="str">
        <f>IFERROR(VLOOKUP(A101,'T2 Y T3. PROBLEMA-POTENCIALIDAD'!$C$4:$E$100,3,FALSE),"No existe una competencia definida")</f>
        <v>No existe una competencia definida</v>
      </c>
    </row>
    <row r="102" spans="1:3" ht="13">
      <c r="A102" s="10" t="str">
        <f>'T6. Prioridad alta-media'!D103</f>
        <v>No existe un desafio de largo plazo definido</v>
      </c>
      <c r="B102" s="15" t="s">
        <v>130</v>
      </c>
      <c r="C102" s="10" t="str">
        <f>IFERROR(VLOOKUP(A102,'T2 Y T3. PROBLEMA-POTENCIALIDAD'!$C$4:$E$100,3,FALSE),"No existe una competencia definida")</f>
        <v>No existe una competencia definida</v>
      </c>
    </row>
    <row r="103" spans="1:3" ht="13">
      <c r="A103" s="10" t="str">
        <f>'T6. Prioridad alta-media'!D104</f>
        <v>No existe un desafio de largo plazo definido</v>
      </c>
      <c r="B103" s="15" t="s">
        <v>130</v>
      </c>
      <c r="C103" s="10" t="str">
        <f>IFERROR(VLOOKUP(A103,'T2 Y T3. PROBLEMA-POTENCIALIDAD'!$C$4:$E$100,3,FALSE),"No existe una competencia definida")</f>
        <v>No existe una competencia definida</v>
      </c>
    </row>
    <row r="104" spans="1:3" ht="13">
      <c r="A104" s="10" t="str">
        <f>'T6. Prioridad alta-media'!D105</f>
        <v>No existe un desafio de largo plazo definido</v>
      </c>
      <c r="B104" s="15" t="s">
        <v>130</v>
      </c>
      <c r="C104" s="10" t="str">
        <f>IFERROR(VLOOKUP(A104,'T2 Y T3. PROBLEMA-POTENCIALIDAD'!$C$4:$E$100,3,FALSE),"No existe una competencia definida")</f>
        <v>No existe una competencia definida</v>
      </c>
    </row>
    <row r="105" spans="1:3" ht="13">
      <c r="A105" s="10" t="str">
        <f>'T6. Prioridad alta-media'!D106</f>
        <v>No existe un desafio de largo plazo definido</v>
      </c>
      <c r="B105" s="15" t="s">
        <v>130</v>
      </c>
      <c r="C105" s="10" t="str">
        <f>IFERROR(VLOOKUP(A105,'T2 Y T3. PROBLEMA-POTENCIALIDAD'!$C$4:$E$100,3,FALSE),"No existe una competencia definida")</f>
        <v>No existe una competencia definida</v>
      </c>
    </row>
    <row r="106" spans="1:3" ht="13">
      <c r="A106" s="10" t="str">
        <f>'T6. Prioridad alta-media'!D107</f>
        <v>No existe un desafio de largo plazo definido</v>
      </c>
      <c r="B106" s="15" t="s">
        <v>130</v>
      </c>
      <c r="C106" s="10" t="str">
        <f>IFERROR(VLOOKUP(A106,'T2 Y T3. PROBLEMA-POTENCIALIDAD'!$C$4:$E$100,3,FALSE),"No existe una competencia definida")</f>
        <v>No existe una competencia definida</v>
      </c>
    </row>
    <row r="107" spans="1:3" ht="13">
      <c r="A107" s="10" t="str">
        <f>'T6. Prioridad alta-media'!D108</f>
        <v>No existe un desafio de largo plazo definido</v>
      </c>
      <c r="B107" s="15" t="s">
        <v>130</v>
      </c>
      <c r="C107" s="10" t="str">
        <f>IFERROR(VLOOKUP(A107,'T2 Y T3. PROBLEMA-POTENCIALIDAD'!$C$4:$E$100,3,FALSE),"No existe una competencia definida")</f>
        <v>No existe una competencia definida</v>
      </c>
    </row>
    <row r="108" spans="1:3" ht="13">
      <c r="A108" s="10" t="str">
        <f>'T6. Prioridad alta-media'!D109</f>
        <v>No existe un desafio de largo plazo definido</v>
      </c>
      <c r="B108" s="15" t="s">
        <v>130</v>
      </c>
      <c r="C108" s="10" t="str">
        <f>IFERROR(VLOOKUP(A108,'T2 Y T3. PROBLEMA-POTENCIALIDAD'!$C$4:$E$100,3,FALSE),"No existe una competencia definida")</f>
        <v>No existe una competencia definida</v>
      </c>
    </row>
    <row r="109" spans="1:3" ht="13">
      <c r="A109" s="10" t="str">
        <f>'T6. Prioridad alta-media'!D110</f>
        <v>No existe un desafio de largo plazo definido</v>
      </c>
      <c r="B109" s="15" t="s">
        <v>130</v>
      </c>
      <c r="C109" s="10" t="str">
        <f>IFERROR(VLOOKUP(A109,'T2 Y T3. PROBLEMA-POTENCIALIDAD'!$C$4:$E$100,3,FALSE),"No existe una competencia definida")</f>
        <v>No existe una competencia definida</v>
      </c>
    </row>
    <row r="110" spans="1:3" ht="13">
      <c r="A110" s="10" t="str">
        <f>'T6. Prioridad alta-media'!D111</f>
        <v>No existe un desafio de largo plazo definido</v>
      </c>
      <c r="B110" s="15" t="s">
        <v>130</v>
      </c>
      <c r="C110" s="10" t="str">
        <f>IFERROR(VLOOKUP(A110,'T2 Y T3. PROBLEMA-POTENCIALIDAD'!$C$4:$E$100,3,FALSE),"No existe una competencia definida")</f>
        <v>No existe una competencia definida</v>
      </c>
    </row>
    <row r="111" spans="1:3" ht="13">
      <c r="A111" s="10" t="str">
        <f>'T6. Prioridad alta-media'!D112</f>
        <v>No existe un desafio de largo plazo definido</v>
      </c>
      <c r="B111" s="15" t="s">
        <v>130</v>
      </c>
      <c r="C111" s="10" t="str">
        <f>IFERROR(VLOOKUP(A111,'T2 Y T3. PROBLEMA-POTENCIALIDAD'!$C$4:$E$100,3,FALSE),"No existe una competencia definida")</f>
        <v>No existe una competencia definida</v>
      </c>
    </row>
    <row r="112" spans="1:3" ht="13">
      <c r="A112" s="10" t="str">
        <f>'T6. Prioridad alta-media'!D113</f>
        <v>No existe un desafio de largo plazo definido</v>
      </c>
      <c r="B112" s="15" t="s">
        <v>130</v>
      </c>
      <c r="C112" s="10" t="str">
        <f>IFERROR(VLOOKUP(A112,'T2 Y T3. PROBLEMA-POTENCIALIDAD'!$C$4:$E$100,3,FALSE),"No existe una competencia definida")</f>
        <v>No existe una competencia definida</v>
      </c>
    </row>
    <row r="113" spans="1:3" ht="13">
      <c r="A113" s="10" t="str">
        <f>'T6. Prioridad alta-media'!D114</f>
        <v>No existe un desafio de largo plazo definido</v>
      </c>
      <c r="B113" s="15" t="s">
        <v>130</v>
      </c>
      <c r="C113" s="10" t="str">
        <f>IFERROR(VLOOKUP(A113,'T2 Y T3. PROBLEMA-POTENCIALIDAD'!$C$4:$E$100,3,FALSE),"No existe una competencia definida")</f>
        <v>No existe una competencia definida</v>
      </c>
    </row>
    <row r="114" spans="1:3" ht="13">
      <c r="A114" s="10" t="str">
        <f>'T6. Prioridad alta-media'!D115</f>
        <v>No existe un desafio de largo plazo definido</v>
      </c>
      <c r="B114" s="15" t="s">
        <v>130</v>
      </c>
      <c r="C114" s="10" t="str">
        <f>IFERROR(VLOOKUP(A114,'T2 Y T3. PROBLEMA-POTENCIALIDAD'!$C$4:$E$100,3,FALSE),"No existe una competencia definida")</f>
        <v>No existe una competencia definida</v>
      </c>
    </row>
    <row r="115" spans="1:3" ht="13">
      <c r="A115" s="10" t="str">
        <f>'T6. Prioridad alta-media'!D116</f>
        <v>No existe un desafio de largo plazo definido</v>
      </c>
      <c r="B115" s="15" t="s">
        <v>130</v>
      </c>
      <c r="C115" s="10" t="str">
        <f>IFERROR(VLOOKUP(A115,'T2 Y T3. PROBLEMA-POTENCIALIDAD'!$C$4:$E$100,3,FALSE),"No existe una competencia definida")</f>
        <v>No existe una competencia definida</v>
      </c>
    </row>
    <row r="116" spans="1:3" ht="13">
      <c r="A116" s="10" t="str">
        <f>'T6. Prioridad alta-media'!D117</f>
        <v>No existe un desafio de largo plazo definido</v>
      </c>
      <c r="B116" s="15" t="s">
        <v>130</v>
      </c>
      <c r="C116" s="10" t="str">
        <f>IFERROR(VLOOKUP(A116,'T2 Y T3. PROBLEMA-POTENCIALIDAD'!$C$4:$E$100,3,FALSE),"No existe una competencia definida")</f>
        <v>No existe una competencia definida</v>
      </c>
    </row>
    <row r="117" spans="1:3" ht="13">
      <c r="A117" s="10" t="str">
        <f>'T6. Prioridad alta-media'!D118</f>
        <v>No existe un desafio de largo plazo definido</v>
      </c>
      <c r="B117" s="15" t="s">
        <v>130</v>
      </c>
      <c r="C117" s="10" t="str">
        <f>IFERROR(VLOOKUP(A117,'T2 Y T3. PROBLEMA-POTENCIALIDAD'!$C$4:$E$100,3,FALSE),"No existe una competencia definida")</f>
        <v>No existe una competencia definida</v>
      </c>
    </row>
    <row r="118" spans="1:3" ht="13">
      <c r="A118" s="10" t="str">
        <f>'T6. Prioridad alta-media'!D119</f>
        <v>No existe un desafio de largo plazo definido</v>
      </c>
      <c r="B118" s="15" t="s">
        <v>130</v>
      </c>
      <c r="C118" s="10" t="str">
        <f>IFERROR(VLOOKUP(A118,'T2 Y T3. PROBLEMA-POTENCIALIDAD'!$C$4:$E$100,3,FALSE),"No existe una competencia definida")</f>
        <v>No existe una competencia definida</v>
      </c>
    </row>
    <row r="119" spans="1:3" ht="13">
      <c r="A119" s="10" t="str">
        <f>'T6. Prioridad alta-media'!D120</f>
        <v>No existe un desafio de largo plazo definido</v>
      </c>
      <c r="B119" s="15" t="s">
        <v>130</v>
      </c>
      <c r="C119" s="10" t="str">
        <f>IFERROR(VLOOKUP(A119,'T2 Y T3. PROBLEMA-POTENCIALIDAD'!$C$4:$E$100,3,FALSE),"No existe una competencia definida")</f>
        <v>No existe una competencia definida</v>
      </c>
    </row>
    <row r="120" spans="1:3" ht="13">
      <c r="A120" s="10" t="str">
        <f>'T6. Prioridad alta-media'!D121</f>
        <v>No existe un desafio de largo plazo definido</v>
      </c>
      <c r="B120" s="15" t="s">
        <v>130</v>
      </c>
      <c r="C120" s="10" t="str">
        <f>IFERROR(VLOOKUP(A120,'T2 Y T3. PROBLEMA-POTENCIALIDAD'!$C$4:$E$100,3,FALSE),"No existe una competencia definida")</f>
        <v>No existe una competencia definida</v>
      </c>
    </row>
    <row r="121" spans="1:3" ht="13">
      <c r="A121" s="10" t="str">
        <f>'T6. Prioridad alta-media'!D122</f>
        <v>No existe un desafio de largo plazo definido</v>
      </c>
      <c r="B121" s="15" t="s">
        <v>130</v>
      </c>
      <c r="C121" s="10" t="str">
        <f>IFERROR(VLOOKUP(A121,'T2 Y T3. PROBLEMA-POTENCIALIDAD'!$C$4:$E$100,3,FALSE),"No existe una competencia definida")</f>
        <v>No existe una competencia definida</v>
      </c>
    </row>
    <row r="122" spans="1:3" ht="13">
      <c r="A122" s="10" t="str">
        <f>'T6. Prioridad alta-media'!D123</f>
        <v>No existe un desafio de largo plazo definido</v>
      </c>
      <c r="B122" s="15" t="s">
        <v>130</v>
      </c>
      <c r="C122" s="10" t="str">
        <f>IFERROR(VLOOKUP(A122,'T2 Y T3. PROBLEMA-POTENCIALIDAD'!$C$4:$E$100,3,FALSE),"No existe una competencia definida")</f>
        <v>No existe una competencia definida</v>
      </c>
    </row>
    <row r="123" spans="1:3" ht="13">
      <c r="A123" s="10" t="str">
        <f>'T6. Prioridad alta-media'!D124</f>
        <v>No existe un desafio de largo plazo definido</v>
      </c>
      <c r="B123" s="15" t="s">
        <v>130</v>
      </c>
      <c r="C123" s="10" t="str">
        <f>IFERROR(VLOOKUP(A123,'T2 Y T3. PROBLEMA-POTENCIALIDAD'!$C$4:$E$100,3,FALSE),"No existe una competencia definida")</f>
        <v>No existe una competencia definida</v>
      </c>
    </row>
    <row r="124" spans="1:3" ht="13">
      <c r="A124" s="10" t="str">
        <f>'T6. Prioridad alta-media'!D125</f>
        <v>No existe un desafio de largo plazo definido</v>
      </c>
      <c r="B124" s="15" t="s">
        <v>130</v>
      </c>
      <c r="C124" s="10" t="str">
        <f>IFERROR(VLOOKUP(A124,'T2 Y T3. PROBLEMA-POTENCIALIDAD'!$C$4:$E$100,3,FALSE),"No existe una competencia definida")</f>
        <v>No existe una competencia definida</v>
      </c>
    </row>
    <row r="125" spans="1:3" ht="13">
      <c r="A125" s="10" t="str">
        <f>'T6. Prioridad alta-media'!D126</f>
        <v>No existe un desafio de largo plazo definido</v>
      </c>
      <c r="B125" s="15" t="s">
        <v>130</v>
      </c>
      <c r="C125" s="10" t="str">
        <f>IFERROR(VLOOKUP(A125,'T2 Y T3. PROBLEMA-POTENCIALIDAD'!$C$4:$E$100,3,FALSE),"No existe una competencia definida")</f>
        <v>No existe una competencia definida</v>
      </c>
    </row>
    <row r="126" spans="1:3" ht="13">
      <c r="A126" s="10" t="str">
        <f>'T6. Prioridad alta-media'!D127</f>
        <v>No existe un desafio de largo plazo definido</v>
      </c>
      <c r="B126" s="15" t="s">
        <v>130</v>
      </c>
      <c r="C126" s="10" t="str">
        <f>IFERROR(VLOOKUP(A126,'T2 Y T3. PROBLEMA-POTENCIALIDAD'!$C$4:$E$100,3,FALSE),"No existe una competencia definida")</f>
        <v>No existe una competencia definida</v>
      </c>
    </row>
    <row r="127" spans="1:3" ht="13">
      <c r="A127" s="10" t="str">
        <f>'T6. Prioridad alta-media'!D128</f>
        <v>No existe un desafio de largo plazo definido</v>
      </c>
      <c r="B127" s="15" t="s">
        <v>130</v>
      </c>
      <c r="C127" s="10" t="str">
        <f>IFERROR(VLOOKUP(A127,'T2 Y T3. PROBLEMA-POTENCIALIDAD'!$C$4:$E$100,3,FALSE),"No existe una competencia definida")</f>
        <v>No existe una competencia definida</v>
      </c>
    </row>
    <row r="128" spans="1:3" ht="13">
      <c r="A128" s="10" t="str">
        <f>'T6. Prioridad alta-media'!D129</f>
        <v>No existe un desafio de largo plazo definido</v>
      </c>
      <c r="B128" s="15" t="s">
        <v>130</v>
      </c>
      <c r="C128" s="10" t="str">
        <f>IFERROR(VLOOKUP(A128,'T2 Y T3. PROBLEMA-POTENCIALIDAD'!$C$4:$E$100,3,FALSE),"No existe una competencia definida")</f>
        <v>No existe una competencia definida</v>
      </c>
    </row>
    <row r="129" spans="1:3" ht="13">
      <c r="A129" s="10" t="str">
        <f>'T6. Prioridad alta-media'!D130</f>
        <v>No existe un desafio de largo plazo definido</v>
      </c>
      <c r="B129" s="15" t="s">
        <v>130</v>
      </c>
      <c r="C129" s="10" t="str">
        <f>IFERROR(VLOOKUP(A129,'T2 Y T3. PROBLEMA-POTENCIALIDAD'!$C$4:$E$100,3,FALSE),"No existe una competencia definida")</f>
        <v>No existe una competencia definida</v>
      </c>
    </row>
    <row r="130" spans="1:3" ht="13">
      <c r="A130" s="10" t="str">
        <f>'T6. Prioridad alta-media'!D131</f>
        <v>No existe un desafio de largo plazo definido</v>
      </c>
      <c r="B130" s="15" t="s">
        <v>130</v>
      </c>
      <c r="C130" s="10" t="str">
        <f>IFERROR(VLOOKUP(A130,'T2 Y T3. PROBLEMA-POTENCIALIDAD'!$C$4:$E$100,3,FALSE),"No existe una competencia definida")</f>
        <v>No existe una competencia definida</v>
      </c>
    </row>
    <row r="131" spans="1:3" ht="13">
      <c r="A131" s="10" t="str">
        <f>'T6. Prioridad alta-media'!D132</f>
        <v>No existe un desafio de largo plazo definido</v>
      </c>
      <c r="B131" s="15" t="s">
        <v>130</v>
      </c>
      <c r="C131" s="10" t="str">
        <f>IFERROR(VLOOKUP(A131,'T2 Y T3. PROBLEMA-POTENCIALIDAD'!$C$4:$E$100,3,FALSE),"No existe una competencia definida")</f>
        <v>No existe una competencia definida</v>
      </c>
    </row>
    <row r="132" spans="1:3" ht="13">
      <c r="A132" s="10" t="str">
        <f>'T6. Prioridad alta-media'!D133</f>
        <v>No existe un desafio de largo plazo definido</v>
      </c>
      <c r="B132" s="15" t="s">
        <v>130</v>
      </c>
      <c r="C132" s="10" t="str">
        <f>IFERROR(VLOOKUP(A132,'T2 Y T3. PROBLEMA-POTENCIALIDAD'!$C$4:$E$100,3,FALSE),"No existe una competencia definida")</f>
        <v>No existe una competencia definida</v>
      </c>
    </row>
    <row r="133" spans="1:3" ht="13">
      <c r="A133" s="10" t="str">
        <f>'T6. Prioridad alta-media'!D134</f>
        <v>No existe un desafio de largo plazo definido</v>
      </c>
      <c r="B133" s="15" t="s">
        <v>130</v>
      </c>
      <c r="C133" s="10" t="str">
        <f>IFERROR(VLOOKUP(A133,'T2 Y T3. PROBLEMA-POTENCIALIDAD'!$C$4:$E$100,3,FALSE),"No existe una competencia definida")</f>
        <v>No existe una competencia definida</v>
      </c>
    </row>
    <row r="134" spans="1:3" ht="13">
      <c r="A134" s="10" t="str">
        <f>'T6. Prioridad alta-media'!D135</f>
        <v>No existe un desafio de largo plazo definido</v>
      </c>
      <c r="B134" s="15" t="s">
        <v>130</v>
      </c>
      <c r="C134" s="10" t="str">
        <f>IFERROR(VLOOKUP(A134,'T2 Y T3. PROBLEMA-POTENCIALIDAD'!$C$4:$E$100,3,FALSE),"No existe una competencia definida")</f>
        <v>No existe una competencia definida</v>
      </c>
    </row>
    <row r="135" spans="1:3" ht="13">
      <c r="A135" s="10" t="str">
        <f>'T6. Prioridad alta-media'!D136</f>
        <v>No existe un desafio de largo plazo definido</v>
      </c>
      <c r="B135" s="15" t="s">
        <v>130</v>
      </c>
      <c r="C135" s="10" t="str">
        <f>IFERROR(VLOOKUP(A135,'T2 Y T3. PROBLEMA-POTENCIALIDAD'!$C$4:$E$100,3,FALSE),"No existe una competencia definida")</f>
        <v>No existe una competencia definida</v>
      </c>
    </row>
    <row r="136" spans="1:3" ht="13">
      <c r="A136" s="10" t="str">
        <f>'T6. Prioridad alta-media'!D137</f>
        <v>No existe un desafio de largo plazo definido</v>
      </c>
      <c r="B136" s="15" t="s">
        <v>130</v>
      </c>
      <c r="C136" s="10" t="str">
        <f>IFERROR(VLOOKUP(A136,'T2 Y T3. PROBLEMA-POTENCIALIDAD'!$C$4:$E$100,3,FALSE),"No existe una competencia definida")</f>
        <v>No existe una competencia definida</v>
      </c>
    </row>
    <row r="137" spans="1:3" ht="13">
      <c r="A137" s="10" t="str">
        <f>'T6. Prioridad alta-media'!D138</f>
        <v>No existe un desafio de largo plazo definido</v>
      </c>
      <c r="B137" s="15" t="s">
        <v>130</v>
      </c>
      <c r="C137" s="10" t="str">
        <f>IFERROR(VLOOKUP(A137,'T2 Y T3. PROBLEMA-POTENCIALIDAD'!$C$4:$E$100,3,FALSE),"No existe una competencia definida")</f>
        <v>No existe una competencia definida</v>
      </c>
    </row>
    <row r="138" spans="1:3" ht="13">
      <c r="A138" s="10" t="str">
        <f>'T6. Prioridad alta-media'!D139</f>
        <v>No existe un desafio de largo plazo definido</v>
      </c>
      <c r="B138" s="15" t="s">
        <v>130</v>
      </c>
      <c r="C138" s="10" t="str">
        <f>IFERROR(VLOOKUP(A138,'T2 Y T3. PROBLEMA-POTENCIALIDAD'!$C$4:$E$100,3,FALSE),"No existe una competencia definida")</f>
        <v>No existe una competencia definida</v>
      </c>
    </row>
    <row r="139" spans="1:3" ht="13">
      <c r="A139" s="10" t="str">
        <f>'T6. Prioridad alta-media'!D140</f>
        <v>No existe un desafio de largo plazo definido</v>
      </c>
      <c r="B139" s="15" t="s">
        <v>130</v>
      </c>
      <c r="C139" s="10" t="str">
        <f>IFERROR(VLOOKUP(A139,'T2 Y T3. PROBLEMA-POTENCIALIDAD'!$C$4:$E$100,3,FALSE),"No existe una competencia definida")</f>
        <v>No existe una competencia definida</v>
      </c>
    </row>
    <row r="140" spans="1:3" ht="13">
      <c r="A140" s="10" t="str">
        <f>'T6. Prioridad alta-media'!D141</f>
        <v>No existe un desafio de largo plazo definido</v>
      </c>
      <c r="B140" s="15" t="s">
        <v>130</v>
      </c>
      <c r="C140" s="10" t="str">
        <f>IFERROR(VLOOKUP(A140,'T2 Y T3. PROBLEMA-POTENCIALIDAD'!$C$4:$E$100,3,FALSE),"No existe una competencia definida")</f>
        <v>No existe una competencia definida</v>
      </c>
    </row>
    <row r="141" spans="1:3" ht="13">
      <c r="A141" s="10" t="str">
        <f>'T6. Prioridad alta-media'!D142</f>
        <v>No existe un desafio de largo plazo definido</v>
      </c>
      <c r="B141" s="15" t="s">
        <v>130</v>
      </c>
      <c r="C141" s="10" t="str">
        <f>IFERROR(VLOOKUP(A141,'T2 Y T3. PROBLEMA-POTENCIALIDAD'!$C$4:$E$100,3,FALSE),"No existe una competencia definida")</f>
        <v>No existe una competencia definida</v>
      </c>
    </row>
    <row r="142" spans="1:3" ht="13">
      <c r="A142" s="10" t="str">
        <f>'T6. Prioridad alta-media'!D143</f>
        <v>No existe un desafio de largo plazo definido</v>
      </c>
      <c r="B142" s="15" t="s">
        <v>130</v>
      </c>
      <c r="C142" s="10" t="str">
        <f>IFERROR(VLOOKUP(A142,'T2 Y T3. PROBLEMA-POTENCIALIDAD'!$C$4:$E$100,3,FALSE),"No existe una competencia definida")</f>
        <v>No existe una competencia definida</v>
      </c>
    </row>
    <row r="143" spans="1:3" ht="13">
      <c r="A143" s="10" t="str">
        <f>'T6. Prioridad alta-media'!D144</f>
        <v>No existe un desafio de largo plazo definido</v>
      </c>
      <c r="B143" s="15" t="s">
        <v>130</v>
      </c>
      <c r="C143" s="10" t="str">
        <f>IFERROR(VLOOKUP(A143,'T2 Y T3. PROBLEMA-POTENCIALIDAD'!$C$4:$E$100,3,FALSE),"No existe una competencia definida")</f>
        <v>No existe una competencia definida</v>
      </c>
    </row>
    <row r="144" spans="1:3" ht="13">
      <c r="A144" s="10" t="str">
        <f>'T6. Prioridad alta-media'!D145</f>
        <v>No existe un desafio de largo plazo definido</v>
      </c>
      <c r="B144" s="15" t="s">
        <v>130</v>
      </c>
      <c r="C144" s="10" t="str">
        <f>IFERROR(VLOOKUP(A144,'T2 Y T3. PROBLEMA-POTENCIALIDAD'!$C$4:$E$100,3,FALSE),"No existe una competencia definida")</f>
        <v>No existe una competencia definida</v>
      </c>
    </row>
    <row r="145" spans="1:3" ht="13">
      <c r="A145" s="10" t="str">
        <f>'T6. Prioridad alta-media'!D146</f>
        <v>No existe un desafio de largo plazo definido</v>
      </c>
      <c r="B145" s="15" t="s">
        <v>130</v>
      </c>
      <c r="C145" s="10" t="str">
        <f>IFERROR(VLOOKUP(A145,'T2 Y T3. PROBLEMA-POTENCIALIDAD'!$C$4:$E$100,3,FALSE),"No existe una competencia definida")</f>
        <v>No existe una competencia definida</v>
      </c>
    </row>
    <row r="146" spans="1:3" ht="13">
      <c r="A146" s="10" t="str">
        <f>'T6. Prioridad alta-media'!D147</f>
        <v>No existe un desafio de largo plazo definido</v>
      </c>
      <c r="B146" s="15" t="s">
        <v>130</v>
      </c>
      <c r="C146" s="10" t="str">
        <f>IFERROR(VLOOKUP(A146,'T2 Y T3. PROBLEMA-POTENCIALIDAD'!$C$4:$E$100,3,FALSE),"No existe una competencia definida")</f>
        <v>No existe una competencia definida</v>
      </c>
    </row>
    <row r="147" spans="1:3" ht="13">
      <c r="A147" s="10" t="str">
        <f>'T6. Prioridad alta-media'!D148</f>
        <v>No existe un desafio de largo plazo definido</v>
      </c>
      <c r="B147" s="15" t="s">
        <v>130</v>
      </c>
      <c r="C147" s="10" t="str">
        <f>IFERROR(VLOOKUP(A147,'T2 Y T3. PROBLEMA-POTENCIALIDAD'!$C$4:$E$100,3,FALSE),"No existe una competencia definida")</f>
        <v>No existe una competencia definida</v>
      </c>
    </row>
    <row r="148" spans="1:3" ht="13">
      <c r="A148" s="10" t="str">
        <f>'T6. Prioridad alta-media'!D149</f>
        <v>No existe un desafio de largo plazo definido</v>
      </c>
      <c r="B148" s="15" t="s">
        <v>130</v>
      </c>
      <c r="C148" s="10" t="str">
        <f>IFERROR(VLOOKUP(A148,'T2 Y T3. PROBLEMA-POTENCIALIDAD'!$C$4:$E$100,3,FALSE),"No existe una competencia definida")</f>
        <v>No existe una competencia definida</v>
      </c>
    </row>
    <row r="149" spans="1:3" ht="13">
      <c r="A149" s="10" t="str">
        <f>'T6. Prioridad alta-media'!D150</f>
        <v>No existe un desafio de largo plazo definido</v>
      </c>
      <c r="B149" s="15" t="s">
        <v>130</v>
      </c>
      <c r="C149" s="10" t="str">
        <f>IFERROR(VLOOKUP(A149,'T2 Y T3. PROBLEMA-POTENCIALIDAD'!$C$4:$E$100,3,FALSE),"No existe una competencia definida")</f>
        <v>No existe una competencia definida</v>
      </c>
    </row>
    <row r="150" spans="1:3" ht="13">
      <c r="A150" s="10" t="str">
        <f>'T6. Prioridad alta-media'!D151</f>
        <v>No existe un desafio de largo plazo definido</v>
      </c>
      <c r="B150" s="15" t="s">
        <v>130</v>
      </c>
      <c r="C150" s="10" t="str">
        <f>IFERROR(VLOOKUP(A150,'T2 Y T3. PROBLEMA-POTENCIALIDAD'!$C$4:$E$100,3,FALSE),"No existe una competencia definida")</f>
        <v>No existe una competencia definida</v>
      </c>
    </row>
    <row r="151" spans="1:3" ht="13">
      <c r="A151" s="10" t="str">
        <f>'T6. Prioridad alta-media'!D152</f>
        <v>No existe un desafio de largo plazo definido</v>
      </c>
      <c r="B151" s="15" t="s">
        <v>130</v>
      </c>
      <c r="C151" s="10" t="str">
        <f>IFERROR(VLOOKUP(A151,'T2 Y T3. PROBLEMA-POTENCIALIDAD'!$C$4:$E$100,3,FALSE),"No existe una competencia definida")</f>
        <v>No existe una competencia definida</v>
      </c>
    </row>
    <row r="152" spans="1:3" ht="13">
      <c r="A152" s="10" t="str">
        <f>'T6. Prioridad alta-media'!D153</f>
        <v>No existe un desafio de largo plazo definido</v>
      </c>
      <c r="B152" s="15" t="s">
        <v>130</v>
      </c>
      <c r="C152" s="10" t="str">
        <f>IFERROR(VLOOKUP(A152,'T2 Y T3. PROBLEMA-POTENCIALIDAD'!$C$4:$E$100,3,FALSE),"No existe una competencia definida")</f>
        <v>No existe una competencia definida</v>
      </c>
    </row>
    <row r="153" spans="1:3" ht="13">
      <c r="A153" s="10" t="str">
        <f>'T6. Prioridad alta-media'!D154</f>
        <v>No existe un desafio de largo plazo definido</v>
      </c>
      <c r="B153" s="15" t="s">
        <v>130</v>
      </c>
      <c r="C153" s="10" t="str">
        <f>IFERROR(VLOOKUP(A153,'T2 Y T3. PROBLEMA-POTENCIALIDAD'!$C$4:$E$100,3,FALSE),"No existe una competencia definida")</f>
        <v>No existe una competencia definida</v>
      </c>
    </row>
    <row r="154" spans="1:3" ht="13">
      <c r="A154" s="10" t="str">
        <f>'T6. Prioridad alta-media'!D155</f>
        <v>No existe un desafio de largo plazo definido</v>
      </c>
      <c r="B154" s="15" t="s">
        <v>130</v>
      </c>
      <c r="C154" s="10" t="str">
        <f>IFERROR(VLOOKUP(A154,'T2 Y T3. PROBLEMA-POTENCIALIDAD'!$C$4:$E$100,3,FALSE),"No existe una competencia definida")</f>
        <v>No existe una competencia definida</v>
      </c>
    </row>
    <row r="155" spans="1:3" ht="13">
      <c r="A155" s="10" t="str">
        <f>'T6. Prioridad alta-media'!D156</f>
        <v>No existe un desafio de largo plazo definido</v>
      </c>
      <c r="B155" s="15" t="s">
        <v>130</v>
      </c>
      <c r="C155" s="10" t="str">
        <f>IFERROR(VLOOKUP(A155,'T2 Y T3. PROBLEMA-POTENCIALIDAD'!$C$4:$E$100,3,FALSE),"No existe una competencia definida")</f>
        <v>No existe una competencia definida</v>
      </c>
    </row>
    <row r="156" spans="1:3" ht="13">
      <c r="A156" s="10" t="str">
        <f>'T6. Prioridad alta-media'!D157</f>
        <v>No existe un desafio de largo plazo definido</v>
      </c>
      <c r="B156" s="15" t="s">
        <v>130</v>
      </c>
      <c r="C156" s="10" t="str">
        <f>IFERROR(VLOOKUP(A156,'T2 Y T3. PROBLEMA-POTENCIALIDAD'!$C$4:$E$100,3,FALSE),"No existe una competencia definida")</f>
        <v>No existe una competencia definida</v>
      </c>
    </row>
    <row r="157" spans="1:3" ht="13">
      <c r="A157" s="10" t="str">
        <f>'T6. Prioridad alta-media'!D158</f>
        <v>No existe un desafio de largo plazo definido</v>
      </c>
      <c r="B157" s="15" t="s">
        <v>130</v>
      </c>
      <c r="C157" s="10" t="str">
        <f>IFERROR(VLOOKUP(A157,'T2 Y T3. PROBLEMA-POTENCIALIDAD'!$C$4:$E$100,3,FALSE),"No existe una competencia definida")</f>
        <v>No existe una competencia definida</v>
      </c>
    </row>
    <row r="158" spans="1:3" ht="13">
      <c r="A158" s="10" t="str">
        <f>'T6. Prioridad alta-media'!D159</f>
        <v>No existe un desafio de largo plazo definido</v>
      </c>
      <c r="B158" s="15" t="s">
        <v>130</v>
      </c>
      <c r="C158" s="10" t="str">
        <f>IFERROR(VLOOKUP(A158,'T2 Y T3. PROBLEMA-POTENCIALIDAD'!$C$4:$E$100,3,FALSE),"No existe una competencia definida")</f>
        <v>No existe una competencia definida</v>
      </c>
    </row>
    <row r="159" spans="1:3" ht="13">
      <c r="A159" s="10" t="str">
        <f>'T6. Prioridad alta-media'!D160</f>
        <v>No existe un desafio de largo plazo definido</v>
      </c>
      <c r="B159" s="15" t="s">
        <v>130</v>
      </c>
      <c r="C159" s="10" t="str">
        <f>IFERROR(VLOOKUP(A159,'T2 Y T3. PROBLEMA-POTENCIALIDAD'!$C$4:$E$100,3,FALSE),"No existe una competencia definida")</f>
        <v>No existe una competencia definida</v>
      </c>
    </row>
    <row r="160" spans="1:3" ht="13">
      <c r="A160" s="10" t="str">
        <f>'T6. Prioridad alta-media'!D161</f>
        <v>No existe un desafio de largo plazo definido</v>
      </c>
      <c r="B160" s="15" t="s">
        <v>130</v>
      </c>
      <c r="C160" s="10" t="str">
        <f>IFERROR(VLOOKUP(A160,'T2 Y T3. PROBLEMA-POTENCIALIDAD'!$C$4:$E$100,3,FALSE),"No existe una competencia definida")</f>
        <v>No existe una competencia definida</v>
      </c>
    </row>
    <row r="161" spans="1:3" ht="13">
      <c r="A161" s="10" t="str">
        <f>'T6. Prioridad alta-media'!D162</f>
        <v>No existe un desafio de largo plazo definido</v>
      </c>
      <c r="B161" s="15" t="s">
        <v>130</v>
      </c>
      <c r="C161" s="10" t="str">
        <f>IFERROR(VLOOKUP(A161,'T2 Y T3. PROBLEMA-POTENCIALIDAD'!$C$4:$E$100,3,FALSE),"No existe una competencia definida")</f>
        <v>No existe una competencia definida</v>
      </c>
    </row>
    <row r="162" spans="1:3" ht="13">
      <c r="A162" s="10" t="str">
        <f>'T6. Prioridad alta-media'!D163</f>
        <v>No existe un desafio de largo plazo definido</v>
      </c>
      <c r="B162" s="15" t="s">
        <v>130</v>
      </c>
      <c r="C162" s="10" t="str">
        <f>IFERROR(VLOOKUP(A162,'T2 Y T3. PROBLEMA-POTENCIALIDAD'!$C$4:$E$100,3,FALSE),"No existe una competencia definida")</f>
        <v>No existe una competencia definida</v>
      </c>
    </row>
    <row r="163" spans="1:3" ht="13">
      <c r="A163" s="10" t="str">
        <f>'T6. Prioridad alta-media'!D164</f>
        <v>No existe un desafio de largo plazo definido</v>
      </c>
      <c r="B163" s="15" t="s">
        <v>130</v>
      </c>
      <c r="C163" s="10" t="str">
        <f>IFERROR(VLOOKUP(A163,'T2 Y T3. PROBLEMA-POTENCIALIDAD'!$C$4:$E$100,3,FALSE),"No existe una competencia definida")</f>
        <v>No existe una competencia definida</v>
      </c>
    </row>
    <row r="164" spans="1:3" ht="13">
      <c r="A164" s="10" t="str">
        <f>'T6. Prioridad alta-media'!D165</f>
        <v>No existe un desafio de largo plazo definido</v>
      </c>
      <c r="B164" s="15" t="s">
        <v>130</v>
      </c>
      <c r="C164" s="10" t="str">
        <f>IFERROR(VLOOKUP(A164,'T2 Y T3. PROBLEMA-POTENCIALIDAD'!$C$4:$E$100,3,FALSE),"No existe una competencia definida")</f>
        <v>No existe una competencia definida</v>
      </c>
    </row>
    <row r="165" spans="1:3" ht="13">
      <c r="A165" s="10" t="str">
        <f>'T6. Prioridad alta-media'!D166</f>
        <v>No existe un desafio de largo plazo definido</v>
      </c>
      <c r="B165" s="15" t="s">
        <v>130</v>
      </c>
      <c r="C165" s="10" t="str">
        <f>IFERROR(VLOOKUP(A165,'T2 Y T3. PROBLEMA-POTENCIALIDAD'!$C$4:$E$100,3,FALSE),"No existe una competencia definida")</f>
        <v>No existe una competencia definida</v>
      </c>
    </row>
    <row r="166" spans="1:3" ht="13">
      <c r="A166" s="10" t="str">
        <f>'T6. Prioridad alta-media'!D167</f>
        <v>No existe un desafio de largo plazo definido</v>
      </c>
      <c r="B166" s="15" t="s">
        <v>130</v>
      </c>
      <c r="C166" s="10" t="str">
        <f>IFERROR(VLOOKUP(A166,'T2 Y T3. PROBLEMA-POTENCIALIDAD'!$C$4:$E$100,3,FALSE),"No existe una competencia definida")</f>
        <v>No existe una competencia definida</v>
      </c>
    </row>
    <row r="167" spans="1:3" ht="13">
      <c r="A167" s="10" t="str">
        <f>'T6. Prioridad alta-media'!D168</f>
        <v>No existe un desafio de largo plazo definido</v>
      </c>
      <c r="B167" s="15" t="s">
        <v>130</v>
      </c>
      <c r="C167" s="10" t="str">
        <f>IFERROR(VLOOKUP(A167,'T2 Y T3. PROBLEMA-POTENCIALIDAD'!$C$4:$E$100,3,FALSE),"No existe una competencia definida")</f>
        <v>No existe una competencia definida</v>
      </c>
    </row>
    <row r="168" spans="1:3" ht="13">
      <c r="A168" s="10" t="str">
        <f>'T6. Prioridad alta-media'!D169</f>
        <v>No existe un desafio de largo plazo definido</v>
      </c>
      <c r="B168" s="15" t="s">
        <v>130</v>
      </c>
      <c r="C168" s="10" t="str">
        <f>IFERROR(VLOOKUP(A168,'T2 Y T3. PROBLEMA-POTENCIALIDAD'!$C$4:$E$100,3,FALSE),"No existe una competencia definida")</f>
        <v>No existe una competencia definida</v>
      </c>
    </row>
    <row r="169" spans="1:3" ht="13">
      <c r="A169" s="10" t="str">
        <f>'T6. Prioridad alta-media'!D170</f>
        <v>No existe un desafio de largo plazo definido</v>
      </c>
      <c r="B169" s="15" t="s">
        <v>130</v>
      </c>
      <c r="C169" s="10" t="str">
        <f>IFERROR(VLOOKUP(A169,'T2 Y T3. PROBLEMA-POTENCIALIDAD'!$C$4:$E$100,3,FALSE),"No existe una competencia definida")</f>
        <v>No existe una competencia definida</v>
      </c>
    </row>
    <row r="170" spans="1:3" ht="13">
      <c r="A170" s="10" t="str">
        <f>'T6. Prioridad alta-media'!D171</f>
        <v>No existe un desafio de largo plazo definido</v>
      </c>
      <c r="B170" s="15" t="s">
        <v>130</v>
      </c>
      <c r="C170" s="10" t="str">
        <f>IFERROR(VLOOKUP(A170,'T2 Y T3. PROBLEMA-POTENCIALIDAD'!$C$4:$E$100,3,FALSE),"No existe una competencia definida")</f>
        <v>No existe una competencia definida</v>
      </c>
    </row>
    <row r="171" spans="1:3" ht="13">
      <c r="A171" s="10" t="str">
        <f>'T6. Prioridad alta-media'!D172</f>
        <v>No existe un desafio de largo plazo definido</v>
      </c>
      <c r="B171" s="15" t="s">
        <v>130</v>
      </c>
      <c r="C171" s="10" t="str">
        <f>IFERROR(VLOOKUP(A171,'T2 Y T3. PROBLEMA-POTENCIALIDAD'!$C$4:$E$100,3,FALSE),"No existe una competencia definida")</f>
        <v>No existe una competencia definida</v>
      </c>
    </row>
    <row r="172" spans="1:3" ht="13">
      <c r="A172" s="10" t="str">
        <f>'T6. Prioridad alta-media'!D173</f>
        <v>No existe un desafio de largo plazo definido</v>
      </c>
      <c r="B172" s="15" t="s">
        <v>130</v>
      </c>
      <c r="C172" s="10" t="str">
        <f>IFERROR(VLOOKUP(A172,'T2 Y T3. PROBLEMA-POTENCIALIDAD'!$C$4:$E$100,3,FALSE),"No existe una competencia definida")</f>
        <v>No existe una competencia definida</v>
      </c>
    </row>
    <row r="173" spans="1:3" ht="13">
      <c r="A173" s="10" t="str">
        <f>'T6. Prioridad alta-media'!D174</f>
        <v>No existe un desafio de largo plazo definido</v>
      </c>
      <c r="B173" s="15" t="s">
        <v>130</v>
      </c>
      <c r="C173" s="10" t="str">
        <f>IFERROR(VLOOKUP(A173,'T2 Y T3. PROBLEMA-POTENCIALIDAD'!$C$4:$E$100,3,FALSE),"No existe una competencia definida")</f>
        <v>No existe una competencia definida</v>
      </c>
    </row>
    <row r="174" spans="1:3" ht="13">
      <c r="A174" s="10" t="str">
        <f>'T6. Prioridad alta-media'!D175</f>
        <v>No existe un desafio de largo plazo definido</v>
      </c>
      <c r="B174" s="15" t="s">
        <v>130</v>
      </c>
      <c r="C174" s="10" t="str">
        <f>IFERROR(VLOOKUP(A174,'T2 Y T3. PROBLEMA-POTENCIALIDAD'!$C$4:$E$100,3,FALSE),"No existe una competencia definida")</f>
        <v>No existe una competencia definida</v>
      </c>
    </row>
    <row r="175" spans="1:3" ht="13">
      <c r="A175" s="10" t="str">
        <f>'T6. Prioridad alta-media'!D176</f>
        <v>No existe un desafio de largo plazo definido</v>
      </c>
      <c r="B175" s="15" t="s">
        <v>130</v>
      </c>
      <c r="C175" s="10" t="str">
        <f>IFERROR(VLOOKUP(A175,'T2 Y T3. PROBLEMA-POTENCIALIDAD'!$C$4:$E$100,3,FALSE),"No existe una competencia definida")</f>
        <v>No existe una competencia definida</v>
      </c>
    </row>
    <row r="176" spans="1:3" ht="13">
      <c r="A176" s="10" t="str">
        <f>'T6. Prioridad alta-media'!D177</f>
        <v>No existe un desafio de largo plazo definido</v>
      </c>
      <c r="B176" s="15" t="s">
        <v>130</v>
      </c>
      <c r="C176" s="10" t="str">
        <f>IFERROR(VLOOKUP(A176,'T2 Y T3. PROBLEMA-POTENCIALIDAD'!$C$4:$E$100,3,FALSE),"No existe una competencia definida")</f>
        <v>No existe una competencia definida</v>
      </c>
    </row>
    <row r="177" spans="1:3" ht="13">
      <c r="A177" s="10" t="str">
        <f>'T6. Prioridad alta-media'!D178</f>
        <v>No existe un desafio de largo plazo definido</v>
      </c>
      <c r="B177" s="15" t="s">
        <v>130</v>
      </c>
      <c r="C177" s="10" t="str">
        <f>IFERROR(VLOOKUP(A177,'T2 Y T3. PROBLEMA-POTENCIALIDAD'!$C$4:$E$100,3,FALSE),"No existe una competencia definida")</f>
        <v>No existe una competencia definida</v>
      </c>
    </row>
    <row r="178" spans="1:3" ht="13">
      <c r="A178" s="10" t="str">
        <f>'T6. Prioridad alta-media'!D179</f>
        <v>No existe un desafio de largo plazo definido</v>
      </c>
      <c r="B178" s="15" t="s">
        <v>130</v>
      </c>
      <c r="C178" s="10" t="str">
        <f>IFERROR(VLOOKUP(A178,'T2 Y T3. PROBLEMA-POTENCIALIDAD'!$C$4:$E$100,3,FALSE),"No existe una competencia definida")</f>
        <v>No existe una competencia definida</v>
      </c>
    </row>
    <row r="179" spans="1:3" ht="13">
      <c r="A179" s="10" t="str">
        <f>'T6. Prioridad alta-media'!D180</f>
        <v>No existe un desafio de largo plazo definido</v>
      </c>
      <c r="B179" s="15" t="s">
        <v>130</v>
      </c>
      <c r="C179" s="10" t="str">
        <f>IFERROR(VLOOKUP(A179,'T2 Y T3. PROBLEMA-POTENCIALIDAD'!$C$4:$E$100,3,FALSE),"No existe una competencia definida")</f>
        <v>No existe una competencia definida</v>
      </c>
    </row>
    <row r="180" spans="1:3" ht="13">
      <c r="A180" s="10" t="str">
        <f>'T6. Prioridad alta-media'!D181</f>
        <v>No existe un desafio de largo plazo definido</v>
      </c>
      <c r="B180" s="15" t="s">
        <v>130</v>
      </c>
      <c r="C180" s="10" t="str">
        <f>IFERROR(VLOOKUP(A180,'T2 Y T3. PROBLEMA-POTENCIALIDAD'!$C$4:$E$100,3,FALSE),"No existe una competencia definida")</f>
        <v>No existe una competencia definida</v>
      </c>
    </row>
    <row r="181" spans="1:3" ht="13">
      <c r="A181" s="10" t="str">
        <f>'T6. Prioridad alta-media'!D182</f>
        <v>No existe un desafio de largo plazo definido</v>
      </c>
      <c r="B181" s="15" t="s">
        <v>130</v>
      </c>
      <c r="C181" s="10" t="str">
        <f>IFERROR(VLOOKUP(A181,'T2 Y T3. PROBLEMA-POTENCIALIDAD'!$C$4:$E$100,3,FALSE),"No existe una competencia definida")</f>
        <v>No existe una competencia definida</v>
      </c>
    </row>
    <row r="182" spans="1:3" ht="13">
      <c r="A182" s="10" t="str">
        <f>'T6. Prioridad alta-media'!D183</f>
        <v>No existe un desafio de largo plazo definido</v>
      </c>
      <c r="B182" s="15" t="s">
        <v>130</v>
      </c>
      <c r="C182" s="10" t="str">
        <f>IFERROR(VLOOKUP(A182,'T2 Y T3. PROBLEMA-POTENCIALIDAD'!$C$4:$E$100,3,FALSE),"No existe una competencia definida")</f>
        <v>No existe una competencia definida</v>
      </c>
    </row>
    <row r="183" spans="1:3" ht="13">
      <c r="A183" s="10" t="str">
        <f>'T6. Prioridad alta-media'!D184</f>
        <v>No existe un desafio de largo plazo definido</v>
      </c>
      <c r="B183" s="15" t="s">
        <v>130</v>
      </c>
      <c r="C183" s="10" t="str">
        <f>IFERROR(VLOOKUP(A183,'T2 Y T3. PROBLEMA-POTENCIALIDAD'!$C$4:$E$100,3,FALSE),"No existe una competencia definida")</f>
        <v>No existe una competencia definida</v>
      </c>
    </row>
    <row r="184" spans="1:3" ht="13">
      <c r="A184" s="10" t="str">
        <f>'T6. Prioridad alta-media'!D185</f>
        <v>No existe un desafio de largo plazo definido</v>
      </c>
      <c r="B184" s="15" t="s">
        <v>130</v>
      </c>
      <c r="C184" s="10" t="str">
        <f>IFERROR(VLOOKUP(A184,'T2 Y T3. PROBLEMA-POTENCIALIDAD'!$C$4:$E$100,3,FALSE),"No existe una competencia definida")</f>
        <v>No existe una competencia definida</v>
      </c>
    </row>
    <row r="185" spans="1:3" ht="13">
      <c r="A185" s="10" t="str">
        <f>'T6. Prioridad alta-media'!D186</f>
        <v>No existe un desafio de largo plazo definido</v>
      </c>
      <c r="B185" s="15" t="s">
        <v>130</v>
      </c>
      <c r="C185" s="10" t="str">
        <f>IFERROR(VLOOKUP(A185,'T2 Y T3. PROBLEMA-POTENCIALIDAD'!$C$4:$E$100,3,FALSE),"No existe una competencia definida")</f>
        <v>No existe una competencia definida</v>
      </c>
    </row>
    <row r="186" spans="1:3" ht="13">
      <c r="A186" s="10" t="str">
        <f>'T6. Prioridad alta-media'!D187</f>
        <v>No existe un desafio de largo plazo definido</v>
      </c>
      <c r="B186" s="15" t="s">
        <v>130</v>
      </c>
      <c r="C186" s="10" t="str">
        <f>IFERROR(VLOOKUP(A186,'T2 Y T3. PROBLEMA-POTENCIALIDAD'!$C$4:$E$100,3,FALSE),"No existe una competencia definida")</f>
        <v>No existe una competencia definida</v>
      </c>
    </row>
    <row r="187" spans="1:3" ht="13">
      <c r="A187" s="10" t="str">
        <f>'T6. Prioridad alta-media'!D188</f>
        <v>No existe un desafio de largo plazo definido</v>
      </c>
      <c r="B187" s="15" t="s">
        <v>130</v>
      </c>
      <c r="C187" s="10" t="str">
        <f>IFERROR(VLOOKUP(A187,'T2 Y T3. PROBLEMA-POTENCIALIDAD'!$C$4:$E$100,3,FALSE),"No existe una competencia definida")</f>
        <v>No existe una competencia definida</v>
      </c>
    </row>
    <row r="188" spans="1:3" ht="13">
      <c r="A188" s="10" t="str">
        <f>'T6. Prioridad alta-media'!D189</f>
        <v>No existe un desafio de largo plazo definido</v>
      </c>
      <c r="B188" s="15" t="s">
        <v>130</v>
      </c>
      <c r="C188" s="10" t="str">
        <f>IFERROR(VLOOKUP(A188,'T2 Y T3. PROBLEMA-POTENCIALIDAD'!$C$4:$E$100,3,FALSE),"No existe una competencia definida")</f>
        <v>No existe una competencia definida</v>
      </c>
    </row>
    <row r="189" spans="1:3" ht="13">
      <c r="A189" s="10" t="str">
        <f>'T6. Prioridad alta-media'!D190</f>
        <v>No existe un desafio de largo plazo definido</v>
      </c>
      <c r="B189" s="15" t="s">
        <v>130</v>
      </c>
      <c r="C189" s="10" t="str">
        <f>IFERROR(VLOOKUP(A189,'T2 Y T3. PROBLEMA-POTENCIALIDAD'!$C$4:$E$100,3,FALSE),"No existe una competencia definida")</f>
        <v>No existe una competencia definida</v>
      </c>
    </row>
    <row r="190" spans="1:3" ht="13">
      <c r="A190" s="10" t="str">
        <f>'T6. Prioridad alta-media'!D191</f>
        <v>No existe un desafio de largo plazo definido</v>
      </c>
      <c r="B190" s="15" t="s">
        <v>130</v>
      </c>
      <c r="C190" s="10" t="str">
        <f>IFERROR(VLOOKUP(A190,'T2 Y T3. PROBLEMA-POTENCIALIDAD'!$C$4:$E$100,3,FALSE),"No existe una competencia definida")</f>
        <v>No existe una competencia definida</v>
      </c>
    </row>
    <row r="191" spans="1:3" ht="13">
      <c r="A191" s="10" t="str">
        <f>'T6. Prioridad alta-media'!D192</f>
        <v>No existe un desafio de largo plazo definido</v>
      </c>
      <c r="B191" s="15" t="s">
        <v>130</v>
      </c>
      <c r="C191" s="10" t="str">
        <f>IFERROR(VLOOKUP(A191,'T2 Y T3. PROBLEMA-POTENCIALIDAD'!$C$4:$E$100,3,FALSE),"No existe una competencia definida")</f>
        <v>No existe una competencia definida</v>
      </c>
    </row>
    <row r="192" spans="1:3" ht="13">
      <c r="A192" s="10" t="str">
        <f>'T6. Prioridad alta-media'!D193</f>
        <v>No existe un desafio de largo plazo definido</v>
      </c>
      <c r="B192" s="15" t="s">
        <v>130</v>
      </c>
      <c r="C192" s="10" t="str">
        <f>IFERROR(VLOOKUP(A192,'T2 Y T3. PROBLEMA-POTENCIALIDAD'!$C$4:$E$100,3,FALSE),"No existe una competencia definida")</f>
        <v>No existe una competencia definida</v>
      </c>
    </row>
    <row r="193" spans="1:3" ht="13">
      <c r="A193" s="10" t="str">
        <f>'T6. Prioridad alta-media'!D194</f>
        <v>No existe un desafio de largo plazo definido</v>
      </c>
      <c r="B193" s="15" t="s">
        <v>130</v>
      </c>
      <c r="C193" s="10" t="str">
        <f>IFERROR(VLOOKUP(A193,'T2 Y T3. PROBLEMA-POTENCIALIDAD'!$C$4:$E$100,3,FALSE),"No existe una competencia definida")</f>
        <v>No existe una competencia definida</v>
      </c>
    </row>
    <row r="194" spans="1:3" ht="13">
      <c r="A194" s="10" t="str">
        <f>'T6. Prioridad alta-media'!D195</f>
        <v>No existe un desafio de largo plazo definido</v>
      </c>
      <c r="B194" s="15" t="s">
        <v>130</v>
      </c>
      <c r="C194" s="10" t="str">
        <f>IFERROR(VLOOKUP(A194,'T2 Y T3. PROBLEMA-POTENCIALIDAD'!$C$4:$E$100,3,FALSE),"No existe una competencia definida")</f>
        <v>No existe una competencia definida</v>
      </c>
    </row>
    <row r="195" spans="1:3" ht="13">
      <c r="A195" s="10" t="str">
        <f>'T6. Prioridad alta-media'!D196</f>
        <v>No existe un desafio de largo plazo definido</v>
      </c>
      <c r="B195" s="15" t="s">
        <v>130</v>
      </c>
      <c r="C195" s="10" t="str">
        <f>IFERROR(VLOOKUP(A195,'T2 Y T3. PROBLEMA-POTENCIALIDAD'!$C$4:$E$100,3,FALSE),"No existe una competencia definida")</f>
        <v>No existe una competencia definida</v>
      </c>
    </row>
    <row r="196" spans="1:3" ht="13">
      <c r="A196" s="10" t="str">
        <f>'T6. Prioridad alta-media'!D197</f>
        <v>No existe un desafio de largo plazo definido</v>
      </c>
      <c r="B196" s="15" t="s">
        <v>130</v>
      </c>
      <c r="C196" s="10" t="str">
        <f>IFERROR(VLOOKUP(A196,'T2 Y T3. PROBLEMA-POTENCIALIDAD'!$C$4:$E$100,3,FALSE),"No existe una competencia definida")</f>
        <v>No existe una competencia definida</v>
      </c>
    </row>
    <row r="197" spans="1:3" ht="13">
      <c r="A197" s="10" t="str">
        <f>'T6. Prioridad alta-media'!D198</f>
        <v>No existe un desafio de largo plazo definido</v>
      </c>
      <c r="B197" s="15" t="s">
        <v>130</v>
      </c>
      <c r="C197" s="10" t="str">
        <f>IFERROR(VLOOKUP(A197,'T2 Y T3. PROBLEMA-POTENCIALIDAD'!$C$4:$E$100,3,FALSE),"No existe una competencia definida")</f>
        <v>No existe una competencia definida</v>
      </c>
    </row>
    <row r="198" spans="1:3" ht="13">
      <c r="A198" s="10" t="str">
        <f>'T6. Prioridad alta-media'!D199</f>
        <v>No existe un desafio de largo plazo definido</v>
      </c>
      <c r="B198" s="15" t="s">
        <v>130</v>
      </c>
      <c r="C198" s="10" t="str">
        <f>IFERROR(VLOOKUP(A198,'T2 Y T3. PROBLEMA-POTENCIALIDAD'!$C$4:$E$100,3,FALSE),"No existe una competencia definida")</f>
        <v>No existe una competencia definida</v>
      </c>
    </row>
    <row r="199" spans="1:3" ht="13">
      <c r="A199" s="10" t="str">
        <f>'T6. Prioridad alta-media'!D200</f>
        <v>No existe un desafio de largo plazo definido</v>
      </c>
      <c r="B199" s="15" t="s">
        <v>130</v>
      </c>
      <c r="C199" s="10" t="str">
        <f>IFERROR(VLOOKUP(A199,'T2 Y T3. PROBLEMA-POTENCIALIDAD'!$C$4:$E$100,3,FALSE),"No existe una competencia definida")</f>
        <v>No existe una competencia definida</v>
      </c>
    </row>
    <row r="200" spans="1:3" ht="13">
      <c r="A200" s="10" t="str">
        <f>'T6. Prioridad alta-media'!D201</f>
        <v>No existe un desafio de largo plazo definido</v>
      </c>
      <c r="B200" s="15" t="s">
        <v>130</v>
      </c>
      <c r="C200" s="10" t="str">
        <f>IFERROR(VLOOKUP(A200,'T2 Y T3. PROBLEMA-POTENCIALIDAD'!$C$4:$E$100,3,FALSE),"No existe una competencia definida")</f>
        <v>No existe una competencia definida</v>
      </c>
    </row>
    <row r="201" spans="1:3" ht="13">
      <c r="A201" s="10" t="str">
        <f>'T6. Prioridad alta-media'!D202</f>
        <v>No existe un desafio de largo plazo definido</v>
      </c>
      <c r="B201" s="15" t="s">
        <v>130</v>
      </c>
      <c r="C201" s="10" t="str">
        <f>IFERROR(VLOOKUP(A201,'T2 Y T3. PROBLEMA-POTENCIALIDAD'!$C$4:$E$100,3,FALSE),"No existe una competencia definida")</f>
        <v>No existe una competencia definida</v>
      </c>
    </row>
    <row r="202" spans="1:3" ht="13">
      <c r="A202" s="10" t="str">
        <f>'T6. Prioridad alta-media'!D203</f>
        <v>No existe un desafio de largo plazo definido</v>
      </c>
      <c r="B202" s="15" t="s">
        <v>130</v>
      </c>
      <c r="C202" s="10" t="str">
        <f>IFERROR(VLOOKUP(A202,'T2 Y T3. PROBLEMA-POTENCIALIDAD'!$C$4:$E$100,3,FALSE),"No existe una competencia definida")</f>
        <v>No existe una competencia definida</v>
      </c>
    </row>
    <row r="203" spans="1:3" ht="13">
      <c r="A203" s="10" t="str">
        <f>'T6. Prioridad alta-media'!D204</f>
        <v>No existe un desafio de largo plazo definido</v>
      </c>
      <c r="B203" s="15" t="s">
        <v>130</v>
      </c>
      <c r="C203" s="10" t="str">
        <f>IFERROR(VLOOKUP(A203,'T2 Y T3. PROBLEMA-POTENCIALIDAD'!$C$4:$E$100,3,FALSE),"No existe una competencia definida")</f>
        <v>No existe una competencia definida</v>
      </c>
    </row>
    <row r="204" spans="1:3" ht="13">
      <c r="A204" s="10" t="str">
        <f>'T6. Prioridad alta-media'!D205</f>
        <v>No existe un desafio de largo plazo definido</v>
      </c>
      <c r="B204" s="15" t="s">
        <v>130</v>
      </c>
      <c r="C204" s="10" t="str">
        <f>IFERROR(VLOOKUP(A204,'T2 Y T3. PROBLEMA-POTENCIALIDAD'!$C$4:$E$100,3,FALSE),"No existe una competencia definida")</f>
        <v>No existe una competencia definida</v>
      </c>
    </row>
    <row r="205" spans="1:3" ht="13">
      <c r="A205" s="10" t="str">
        <f>'T6. Prioridad alta-media'!D206</f>
        <v>No existe un desafio de largo plazo definido</v>
      </c>
      <c r="B205" s="15" t="s">
        <v>130</v>
      </c>
      <c r="C205" s="10" t="str">
        <f>IFERROR(VLOOKUP(A205,'T2 Y T3. PROBLEMA-POTENCIALIDAD'!$C$4:$E$100,3,FALSE),"No existe una competencia definida")</f>
        <v>No existe una competencia definida</v>
      </c>
    </row>
    <row r="206" spans="1:3" ht="13">
      <c r="A206" s="10" t="str">
        <f>'T6. Prioridad alta-media'!D207</f>
        <v>No existe un desafio de largo plazo definido</v>
      </c>
      <c r="B206" s="15" t="s">
        <v>130</v>
      </c>
      <c r="C206" s="10" t="str">
        <f>IFERROR(VLOOKUP(A206,'T2 Y T3. PROBLEMA-POTENCIALIDAD'!$C$4:$E$100,3,FALSE),"No existe una competencia definida")</f>
        <v>No existe una competencia definida</v>
      </c>
    </row>
    <row r="207" spans="1:3" ht="13">
      <c r="A207" s="10" t="str">
        <f>'T6. Prioridad alta-media'!D208</f>
        <v>No existe un desafio de largo plazo definido</v>
      </c>
      <c r="B207" s="15" t="s">
        <v>130</v>
      </c>
      <c r="C207" s="10" t="str">
        <f>IFERROR(VLOOKUP(A207,'T2 Y T3. PROBLEMA-POTENCIALIDAD'!$C$4:$E$100,3,FALSE),"No existe una competencia definida")</f>
        <v>No existe una competencia definida</v>
      </c>
    </row>
    <row r="208" spans="1:3" ht="13">
      <c r="A208" s="10" t="str">
        <f>'T6. Prioridad alta-media'!D209</f>
        <v>No existe un desafio de largo plazo definido</v>
      </c>
      <c r="B208" s="15" t="s">
        <v>130</v>
      </c>
      <c r="C208" s="10" t="str">
        <f>IFERROR(VLOOKUP(A208,'T2 Y T3. PROBLEMA-POTENCIALIDAD'!$C$4:$E$100,3,FALSE),"No existe una competencia definida")</f>
        <v>No existe una competencia definida</v>
      </c>
    </row>
    <row r="209" spans="1:3" ht="13">
      <c r="A209" s="10" t="str">
        <f>'T6. Prioridad alta-media'!D210</f>
        <v>No existe un desafio de largo plazo definido</v>
      </c>
      <c r="B209" s="15" t="s">
        <v>130</v>
      </c>
      <c r="C209" s="10" t="str">
        <f>IFERROR(VLOOKUP(A209,'T2 Y T3. PROBLEMA-POTENCIALIDAD'!$C$4:$E$100,3,FALSE),"No existe una competencia definida")</f>
        <v>No existe una competencia definida</v>
      </c>
    </row>
    <row r="210" spans="1:3" ht="13">
      <c r="A210" s="10" t="str">
        <f>'T6. Prioridad alta-media'!D211</f>
        <v>No existe un desafio de largo plazo definido</v>
      </c>
      <c r="B210" s="15" t="s">
        <v>130</v>
      </c>
      <c r="C210" s="10" t="str">
        <f>IFERROR(VLOOKUP(A210,'T2 Y T3. PROBLEMA-POTENCIALIDAD'!$C$4:$E$100,3,FALSE),"No existe una competencia definida")</f>
        <v>No existe una competencia definida</v>
      </c>
    </row>
    <row r="211" spans="1:3" ht="13">
      <c r="A211" s="10" t="str">
        <f>'T6. Prioridad alta-media'!D212</f>
        <v>No existe un desafio de largo plazo definido</v>
      </c>
      <c r="B211" s="15" t="s">
        <v>130</v>
      </c>
      <c r="C211" s="10" t="str">
        <f>IFERROR(VLOOKUP(A211,'T2 Y T3. PROBLEMA-POTENCIALIDAD'!$C$4:$E$100,3,FALSE),"No existe una competencia definida")</f>
        <v>No existe una competencia definida</v>
      </c>
    </row>
    <row r="212" spans="1:3" ht="13">
      <c r="A212" s="10" t="str">
        <f>'T6. Prioridad alta-media'!D213</f>
        <v>No existe un desafio de largo plazo definido</v>
      </c>
      <c r="B212" s="15" t="s">
        <v>130</v>
      </c>
      <c r="C212" s="10" t="str">
        <f>IFERROR(VLOOKUP(A212,'T2 Y T3. PROBLEMA-POTENCIALIDAD'!$C$4:$E$100,3,FALSE),"No existe una competencia definida")</f>
        <v>No existe una competencia definida</v>
      </c>
    </row>
    <row r="213" spans="1:3" ht="13">
      <c r="A213" s="10" t="str">
        <f>'T6. Prioridad alta-media'!D214</f>
        <v>No existe un desafio de largo plazo definido</v>
      </c>
      <c r="B213" s="15" t="s">
        <v>130</v>
      </c>
      <c r="C213" s="10" t="str">
        <f>IFERROR(VLOOKUP(A213,'T2 Y T3. PROBLEMA-POTENCIALIDAD'!$C$4:$E$100,3,FALSE),"No existe una competencia definida")</f>
        <v>No existe una competencia definida</v>
      </c>
    </row>
    <row r="214" spans="1:3" ht="13">
      <c r="A214" s="10" t="str">
        <f>'T6. Prioridad alta-media'!D215</f>
        <v>No existe un desafio de largo plazo definido</v>
      </c>
      <c r="B214" s="15" t="s">
        <v>130</v>
      </c>
      <c r="C214" s="10" t="str">
        <f>IFERROR(VLOOKUP(A214,'T2 Y T3. PROBLEMA-POTENCIALIDAD'!$C$4:$E$100,3,FALSE),"No existe una competencia definida")</f>
        <v>No existe una competencia definida</v>
      </c>
    </row>
    <row r="215" spans="1:3" ht="13">
      <c r="A215" s="10" t="str">
        <f>'T6. Prioridad alta-media'!D216</f>
        <v>No existe un desafio de largo plazo definido</v>
      </c>
      <c r="B215" s="15" t="s">
        <v>130</v>
      </c>
      <c r="C215" s="10" t="str">
        <f>IFERROR(VLOOKUP(A215,'T2 Y T3. PROBLEMA-POTENCIALIDAD'!$C$4:$E$100,3,FALSE),"No existe una competencia definida")</f>
        <v>No existe una competencia definida</v>
      </c>
    </row>
    <row r="216" spans="1:3" ht="13">
      <c r="A216" s="10" t="str">
        <f>'T6. Prioridad alta-media'!D217</f>
        <v>No existe un desafio de largo plazo definido</v>
      </c>
      <c r="B216" s="15" t="s">
        <v>130</v>
      </c>
      <c r="C216" s="10" t="str">
        <f>IFERROR(VLOOKUP(A216,'T2 Y T3. PROBLEMA-POTENCIALIDAD'!$C$4:$E$100,3,FALSE),"No existe una competencia definida")</f>
        <v>No existe una competencia definida</v>
      </c>
    </row>
    <row r="217" spans="1:3" ht="13">
      <c r="A217" s="10" t="str">
        <f>'T6. Prioridad alta-media'!D218</f>
        <v>No existe un desafio de largo plazo definido</v>
      </c>
      <c r="B217" s="15" t="s">
        <v>130</v>
      </c>
      <c r="C217" s="10" t="str">
        <f>IFERROR(VLOOKUP(A217,'T2 Y T3. PROBLEMA-POTENCIALIDAD'!$C$4:$E$100,3,FALSE),"No existe una competencia definida")</f>
        <v>No existe una competencia definida</v>
      </c>
    </row>
    <row r="218" spans="1:3" ht="13">
      <c r="A218" s="10" t="str">
        <f>'T6. Prioridad alta-media'!D219</f>
        <v>No existe un desafio de largo plazo definido</v>
      </c>
      <c r="B218" s="15" t="s">
        <v>130</v>
      </c>
      <c r="C218" s="10" t="str">
        <f>IFERROR(VLOOKUP(A218,'T2 Y T3. PROBLEMA-POTENCIALIDAD'!$C$4:$E$100,3,FALSE),"No existe una competencia definida")</f>
        <v>No existe una competencia definida</v>
      </c>
    </row>
    <row r="219" spans="1:3" ht="13">
      <c r="A219" s="10" t="str">
        <f>'T6. Prioridad alta-media'!D220</f>
        <v>No existe un desafio de largo plazo definido</v>
      </c>
      <c r="B219" s="15" t="s">
        <v>130</v>
      </c>
      <c r="C219" s="10" t="str">
        <f>IFERROR(VLOOKUP(A219,'T2 Y T3. PROBLEMA-POTENCIALIDAD'!$C$4:$E$100,3,FALSE),"No existe una competencia definida")</f>
        <v>No existe una competencia definida</v>
      </c>
    </row>
    <row r="220" spans="1:3" ht="13">
      <c r="A220" s="10" t="str">
        <f>'T6. Prioridad alta-media'!D221</f>
        <v>No existe un desafio de largo plazo definido</v>
      </c>
      <c r="B220" s="15" t="s">
        <v>130</v>
      </c>
      <c r="C220" s="10" t="str">
        <f>IFERROR(VLOOKUP(A220,'T2 Y T3. PROBLEMA-POTENCIALIDAD'!$C$4:$E$100,3,FALSE),"No existe una competencia definida")</f>
        <v>No existe una competencia definida</v>
      </c>
    </row>
    <row r="221" spans="1:3" ht="13">
      <c r="A221" s="10" t="str">
        <f>'T6. Prioridad alta-media'!D222</f>
        <v>No existe un desafio de largo plazo definido</v>
      </c>
      <c r="B221" s="15" t="s">
        <v>130</v>
      </c>
      <c r="C221" s="10" t="str">
        <f>IFERROR(VLOOKUP(A221,'T2 Y T3. PROBLEMA-POTENCIALIDAD'!$C$4:$E$100,3,FALSE),"No existe una competencia definida")</f>
        <v>No existe una competencia definida</v>
      </c>
    </row>
    <row r="222" spans="1:3" ht="13">
      <c r="A222" s="10" t="str">
        <f>'T6. Prioridad alta-media'!D223</f>
        <v>No existe un desafio de largo plazo definido</v>
      </c>
      <c r="B222" s="15" t="s">
        <v>130</v>
      </c>
      <c r="C222" s="10" t="str">
        <f>IFERROR(VLOOKUP(A222,'T2 Y T3. PROBLEMA-POTENCIALIDAD'!$C$4:$E$100,3,FALSE),"No existe una competencia definida")</f>
        <v>No existe una competencia definida</v>
      </c>
    </row>
    <row r="223" spans="1:3" ht="13">
      <c r="A223" s="10" t="str">
        <f>'T6. Prioridad alta-media'!D224</f>
        <v>No existe un desafio de largo plazo definido</v>
      </c>
      <c r="B223" s="15" t="s">
        <v>130</v>
      </c>
      <c r="C223" s="10" t="str">
        <f>IFERROR(VLOOKUP(A223,'T2 Y T3. PROBLEMA-POTENCIALIDAD'!$C$4:$E$100,3,FALSE),"No existe una competencia definida")</f>
        <v>No existe una competencia definida</v>
      </c>
    </row>
    <row r="224" spans="1:3" ht="13">
      <c r="A224" s="10" t="str">
        <f>'T6. Prioridad alta-media'!D225</f>
        <v>No existe un desafio de largo plazo definido</v>
      </c>
      <c r="B224" s="15" t="s">
        <v>130</v>
      </c>
      <c r="C224" s="10" t="str">
        <f>IFERROR(VLOOKUP(A224,'T2 Y T3. PROBLEMA-POTENCIALIDAD'!$C$4:$E$100,3,FALSE),"No existe una competencia definida")</f>
        <v>No existe una competencia definida</v>
      </c>
    </row>
    <row r="225" spans="1:3" ht="13">
      <c r="A225" s="10" t="str">
        <f>'T6. Prioridad alta-media'!D226</f>
        <v>No existe un desafio de largo plazo definido</v>
      </c>
      <c r="B225" s="15" t="s">
        <v>130</v>
      </c>
      <c r="C225" s="10" t="str">
        <f>IFERROR(VLOOKUP(A225,'T2 Y T3. PROBLEMA-POTENCIALIDAD'!$C$4:$E$100,3,FALSE),"No existe una competencia definida")</f>
        <v>No existe una competencia definida</v>
      </c>
    </row>
    <row r="226" spans="1:3" ht="13">
      <c r="A226" s="10" t="str">
        <f>'T6. Prioridad alta-media'!D227</f>
        <v>No existe un desafio de largo plazo definido</v>
      </c>
      <c r="B226" s="15" t="s">
        <v>130</v>
      </c>
      <c r="C226" s="10" t="str">
        <f>IFERROR(VLOOKUP(A226,'T2 Y T3. PROBLEMA-POTENCIALIDAD'!$C$4:$E$100,3,FALSE),"No existe una competencia definida")</f>
        <v>No existe una competencia definida</v>
      </c>
    </row>
    <row r="227" spans="1:3" ht="13">
      <c r="A227" s="10" t="str">
        <f>'T6. Prioridad alta-media'!D228</f>
        <v>No existe un desafio de largo plazo definido</v>
      </c>
      <c r="B227" s="15" t="s">
        <v>130</v>
      </c>
      <c r="C227" s="10" t="str">
        <f>IFERROR(VLOOKUP(A227,'T2 Y T3. PROBLEMA-POTENCIALIDAD'!$C$4:$E$100,3,FALSE),"No existe una competencia definida")</f>
        <v>No existe una competencia definida</v>
      </c>
    </row>
    <row r="228" spans="1:3" ht="13">
      <c r="A228" s="10" t="str">
        <f>'T6. Prioridad alta-media'!D229</f>
        <v>No existe un desafio de largo plazo definido</v>
      </c>
      <c r="B228" s="15" t="s">
        <v>130</v>
      </c>
      <c r="C228" s="10" t="str">
        <f>IFERROR(VLOOKUP(A228,'T2 Y T3. PROBLEMA-POTENCIALIDAD'!$C$4:$E$100,3,FALSE),"No existe una competencia definida")</f>
        <v>No existe una competencia definida</v>
      </c>
    </row>
    <row r="229" spans="1:3" ht="13">
      <c r="A229" s="10" t="str">
        <f>'T6. Prioridad alta-media'!D230</f>
        <v>No existe un desafio de largo plazo definido</v>
      </c>
      <c r="B229" s="15" t="s">
        <v>130</v>
      </c>
      <c r="C229" s="10" t="str">
        <f>IFERROR(VLOOKUP(A229,'T2 Y T3. PROBLEMA-POTENCIALIDAD'!$C$4:$E$100,3,FALSE),"No existe una competencia definida")</f>
        <v>No existe una competencia definida</v>
      </c>
    </row>
    <row r="230" spans="1:3" ht="13">
      <c r="A230" s="10" t="str">
        <f>'T6. Prioridad alta-media'!D231</f>
        <v>No existe un desafio de largo plazo definido</v>
      </c>
      <c r="B230" s="15" t="s">
        <v>130</v>
      </c>
      <c r="C230" s="10" t="str">
        <f>IFERROR(VLOOKUP(A230,'T2 Y T3. PROBLEMA-POTENCIALIDAD'!$C$4:$E$100,3,FALSE),"No existe una competencia definida")</f>
        <v>No existe una competencia definida</v>
      </c>
    </row>
    <row r="231" spans="1:3" ht="13">
      <c r="A231" s="10" t="str">
        <f>'T6. Prioridad alta-media'!D232</f>
        <v>No existe un desafio de largo plazo definido</v>
      </c>
      <c r="B231" s="15" t="s">
        <v>130</v>
      </c>
      <c r="C231" s="10" t="str">
        <f>IFERROR(VLOOKUP(A231,'T2 Y T3. PROBLEMA-POTENCIALIDAD'!$C$4:$E$100,3,FALSE),"No existe una competencia definida")</f>
        <v>No existe una competencia definida</v>
      </c>
    </row>
    <row r="232" spans="1:3" ht="13">
      <c r="A232" s="10" t="str">
        <f>'T6. Prioridad alta-media'!D233</f>
        <v>No existe un desafio de largo plazo definido</v>
      </c>
      <c r="B232" s="15" t="s">
        <v>130</v>
      </c>
      <c r="C232" s="10" t="str">
        <f>IFERROR(VLOOKUP(A232,'T2 Y T3. PROBLEMA-POTENCIALIDAD'!$C$4:$E$100,3,FALSE),"No existe una competencia definida")</f>
        <v>No existe una competencia definida</v>
      </c>
    </row>
    <row r="233" spans="1:3" ht="13">
      <c r="A233" s="10" t="str">
        <f>'T6. Prioridad alta-media'!D234</f>
        <v>No existe un desafio de largo plazo definido</v>
      </c>
      <c r="B233" s="15" t="s">
        <v>130</v>
      </c>
      <c r="C233" s="10" t="str">
        <f>IFERROR(VLOOKUP(A233,'T2 Y T3. PROBLEMA-POTENCIALIDAD'!$C$4:$E$100,3,FALSE),"No existe una competencia definida")</f>
        <v>No existe una competencia definida</v>
      </c>
    </row>
    <row r="234" spans="1:3" ht="13">
      <c r="A234" s="10" t="str">
        <f>'T6. Prioridad alta-media'!D235</f>
        <v>No existe un desafio de largo plazo definido</v>
      </c>
      <c r="B234" s="15" t="s">
        <v>130</v>
      </c>
      <c r="C234" s="10" t="str">
        <f>IFERROR(VLOOKUP(A234,'T2 Y T3. PROBLEMA-POTENCIALIDAD'!$C$4:$E$100,3,FALSE),"No existe una competencia definida")</f>
        <v>No existe una competencia definida</v>
      </c>
    </row>
    <row r="235" spans="1:3" ht="13">
      <c r="A235" s="10" t="str">
        <f>'T6. Prioridad alta-media'!D236</f>
        <v>No existe un desafio de largo plazo definido</v>
      </c>
      <c r="B235" s="15" t="s">
        <v>130</v>
      </c>
      <c r="C235" s="10" t="str">
        <f>IFERROR(VLOOKUP(A235,'T2 Y T3. PROBLEMA-POTENCIALIDAD'!$C$4:$E$100,3,FALSE),"No existe una competencia definida")</f>
        <v>No existe una competencia definida</v>
      </c>
    </row>
    <row r="236" spans="1:3" ht="13">
      <c r="A236" s="10" t="str">
        <f>'T6. Prioridad alta-media'!D237</f>
        <v>No existe un desafio de largo plazo definido</v>
      </c>
      <c r="B236" s="15" t="s">
        <v>130</v>
      </c>
      <c r="C236" s="10" t="str">
        <f>IFERROR(VLOOKUP(A236,'T2 Y T3. PROBLEMA-POTENCIALIDAD'!$C$4:$E$100,3,FALSE),"No existe una competencia definida")</f>
        <v>No existe una competencia definida</v>
      </c>
    </row>
    <row r="237" spans="1:3" ht="13">
      <c r="A237" s="10" t="str">
        <f>'T6. Prioridad alta-media'!D238</f>
        <v>No existe un desafio de largo plazo definido</v>
      </c>
      <c r="B237" s="15" t="s">
        <v>130</v>
      </c>
      <c r="C237" s="10" t="str">
        <f>IFERROR(VLOOKUP(A237,'T2 Y T3. PROBLEMA-POTENCIALIDAD'!$C$4:$E$100,3,FALSE),"No existe una competencia definida")</f>
        <v>No existe una competencia definida</v>
      </c>
    </row>
    <row r="238" spans="1:3" ht="13">
      <c r="A238" s="10" t="str">
        <f>'T6. Prioridad alta-media'!D239</f>
        <v>No existe un desafio de largo plazo definido</v>
      </c>
      <c r="B238" s="15" t="s">
        <v>130</v>
      </c>
      <c r="C238" s="10" t="str">
        <f>IFERROR(VLOOKUP(A238,'T2 Y T3. PROBLEMA-POTENCIALIDAD'!$C$4:$E$100,3,FALSE),"No existe una competencia definida")</f>
        <v>No existe una competencia definida</v>
      </c>
    </row>
    <row r="239" spans="1:3" ht="13">
      <c r="A239" s="10" t="str">
        <f>'T6. Prioridad alta-media'!D240</f>
        <v>No existe un desafio de largo plazo definido</v>
      </c>
      <c r="B239" s="15" t="s">
        <v>130</v>
      </c>
      <c r="C239" s="10" t="str">
        <f>IFERROR(VLOOKUP(A239,'T2 Y T3. PROBLEMA-POTENCIALIDAD'!$C$4:$E$100,3,FALSE),"No existe una competencia definida")</f>
        <v>No existe una competencia definida</v>
      </c>
    </row>
    <row r="240" spans="1:3" ht="13">
      <c r="A240" s="10" t="str">
        <f>'T6. Prioridad alta-media'!D241</f>
        <v>No existe un desafio de largo plazo definido</v>
      </c>
      <c r="B240" s="15" t="s">
        <v>130</v>
      </c>
      <c r="C240" s="10" t="str">
        <f>IFERROR(VLOOKUP(A240,'T2 Y T3. PROBLEMA-POTENCIALIDAD'!$C$4:$E$100,3,FALSE),"No existe una competencia definida")</f>
        <v>No existe una competencia definida</v>
      </c>
    </row>
    <row r="241" spans="1:3" ht="13">
      <c r="A241" s="10" t="str">
        <f>'T6. Prioridad alta-media'!D242</f>
        <v>No existe un desafio de largo plazo definido</v>
      </c>
      <c r="B241" s="15" t="s">
        <v>130</v>
      </c>
      <c r="C241" s="10" t="str">
        <f>IFERROR(VLOOKUP(A241,'T2 Y T3. PROBLEMA-POTENCIALIDAD'!$C$4:$E$100,3,FALSE),"No existe una competencia definida")</f>
        <v>No existe una competencia definida</v>
      </c>
    </row>
    <row r="242" spans="1:3" ht="13">
      <c r="A242" s="10" t="str">
        <f>'T6. Prioridad alta-media'!D243</f>
        <v>No existe un desafio de largo plazo definido</v>
      </c>
      <c r="B242" s="15" t="s">
        <v>130</v>
      </c>
      <c r="C242" s="10" t="str">
        <f>IFERROR(VLOOKUP(A242,'T2 Y T3. PROBLEMA-POTENCIALIDAD'!$C$4:$E$100,3,FALSE),"No existe una competencia definida")</f>
        <v>No existe una competencia definida</v>
      </c>
    </row>
    <row r="243" spans="1:3" ht="13">
      <c r="A243" s="10" t="str">
        <f>'T6. Prioridad alta-media'!D244</f>
        <v>No existe un desafio de largo plazo definido</v>
      </c>
      <c r="B243" s="15" t="s">
        <v>130</v>
      </c>
      <c r="C243" s="10" t="str">
        <f>IFERROR(VLOOKUP(A243,'T2 Y T3. PROBLEMA-POTENCIALIDAD'!$C$4:$E$100,3,FALSE),"No existe una competencia definida")</f>
        <v>No existe una competencia definida</v>
      </c>
    </row>
    <row r="244" spans="1:3" ht="13">
      <c r="A244" s="10" t="str">
        <f>'T6. Prioridad alta-media'!D245</f>
        <v>No existe un desafio de largo plazo definido</v>
      </c>
      <c r="B244" s="15" t="s">
        <v>130</v>
      </c>
      <c r="C244" s="10" t="str">
        <f>IFERROR(VLOOKUP(A244,'T2 Y T3. PROBLEMA-POTENCIALIDAD'!$C$4:$E$100,3,FALSE),"No existe una competencia definida")</f>
        <v>No existe una competencia definida</v>
      </c>
    </row>
    <row r="245" spans="1:3" ht="13">
      <c r="A245" s="10" t="str">
        <f>'T6. Prioridad alta-media'!D246</f>
        <v>No existe un desafio de largo plazo definido</v>
      </c>
      <c r="B245" s="15" t="s">
        <v>130</v>
      </c>
      <c r="C245" s="10" t="str">
        <f>IFERROR(VLOOKUP(A245,'T2 Y T3. PROBLEMA-POTENCIALIDAD'!$C$4:$E$100,3,FALSE),"No existe una competencia definida")</f>
        <v>No existe una competencia definida</v>
      </c>
    </row>
    <row r="246" spans="1:3" ht="13">
      <c r="A246" s="10" t="str">
        <f>'T6. Prioridad alta-media'!D247</f>
        <v>No existe un desafio de largo plazo definido</v>
      </c>
      <c r="B246" s="15" t="s">
        <v>130</v>
      </c>
      <c r="C246" s="10" t="str">
        <f>IFERROR(VLOOKUP(A246,'T2 Y T3. PROBLEMA-POTENCIALIDAD'!$C$4:$E$100,3,FALSE),"No existe una competencia definida")</f>
        <v>No existe una competencia definida</v>
      </c>
    </row>
    <row r="247" spans="1:3" ht="13">
      <c r="A247" s="10" t="str">
        <f>'T6. Prioridad alta-media'!D248</f>
        <v>No existe un desafio de largo plazo definido</v>
      </c>
      <c r="B247" s="15" t="s">
        <v>130</v>
      </c>
      <c r="C247" s="10" t="str">
        <f>IFERROR(VLOOKUP(A247,'T2 Y T3. PROBLEMA-POTENCIALIDAD'!$C$4:$E$100,3,FALSE),"No existe una competencia definida")</f>
        <v>No existe una competencia definida</v>
      </c>
    </row>
    <row r="248" spans="1:3" ht="13">
      <c r="A248" s="10" t="str">
        <f>'T6. Prioridad alta-media'!D249</f>
        <v>No existe un desafio de largo plazo definido</v>
      </c>
      <c r="B248" s="15" t="s">
        <v>130</v>
      </c>
      <c r="C248" s="10" t="str">
        <f>IFERROR(VLOOKUP(A248,'T2 Y T3. PROBLEMA-POTENCIALIDAD'!$C$4:$E$100,3,FALSE),"No existe una competencia definida")</f>
        <v>No existe una competencia definida</v>
      </c>
    </row>
    <row r="249" spans="1:3" ht="13">
      <c r="A249" s="10" t="str">
        <f>'T6. Prioridad alta-media'!D250</f>
        <v>No existe un desafio de largo plazo definido</v>
      </c>
      <c r="B249" s="15" t="s">
        <v>130</v>
      </c>
      <c r="C249" s="10" t="str">
        <f>IFERROR(VLOOKUP(A249,'T2 Y T3. PROBLEMA-POTENCIALIDAD'!$C$4:$E$100,3,FALSE),"No existe una competencia definida")</f>
        <v>No existe una competencia definida</v>
      </c>
    </row>
    <row r="250" spans="1:3" ht="13">
      <c r="A250" s="10" t="str">
        <f>'T6. Prioridad alta-media'!D251</f>
        <v>No existe un desafio de largo plazo definido</v>
      </c>
      <c r="B250" s="15" t="s">
        <v>130</v>
      </c>
      <c r="C250" s="10" t="str">
        <f>IFERROR(VLOOKUP(A250,'T2 Y T3. PROBLEMA-POTENCIALIDAD'!$C$4:$E$100,3,FALSE),"No existe una competencia definida")</f>
        <v>No existe una competencia definida</v>
      </c>
    </row>
    <row r="251" spans="1:3" ht="13">
      <c r="A251" s="10" t="str">
        <f>'T6. Prioridad alta-media'!D252</f>
        <v>No existe un desafio de largo plazo definido</v>
      </c>
      <c r="B251" s="15" t="s">
        <v>130</v>
      </c>
      <c r="C251" s="10" t="str">
        <f>IFERROR(VLOOKUP(A251,'T2 Y T3. PROBLEMA-POTENCIALIDAD'!$C$4:$E$100,3,FALSE),"No existe una competencia definida")</f>
        <v>No existe una competencia definida</v>
      </c>
    </row>
    <row r="252" spans="1:3" ht="13">
      <c r="A252" s="10" t="str">
        <f>'T6. Prioridad alta-media'!D253</f>
        <v>No existe un desafio de largo plazo definido</v>
      </c>
      <c r="B252" s="15" t="s">
        <v>130</v>
      </c>
      <c r="C252" s="10" t="str">
        <f>IFERROR(VLOOKUP(A252,'T2 Y T3. PROBLEMA-POTENCIALIDAD'!$C$4:$E$100,3,FALSE),"No existe una competencia definida")</f>
        <v>No existe una competencia definida</v>
      </c>
    </row>
    <row r="253" spans="1:3" ht="13">
      <c r="A253" s="10" t="str">
        <f>'T6. Prioridad alta-media'!D254</f>
        <v>No existe un desafio de largo plazo definido</v>
      </c>
      <c r="B253" s="15" t="s">
        <v>130</v>
      </c>
      <c r="C253" s="10" t="str">
        <f>IFERROR(VLOOKUP(A253,'T2 Y T3. PROBLEMA-POTENCIALIDAD'!$C$4:$E$100,3,FALSE),"No existe una competencia definida")</f>
        <v>No existe una competencia definida</v>
      </c>
    </row>
    <row r="254" spans="1:3" ht="13">
      <c r="A254" s="10" t="str">
        <f>'T6. Prioridad alta-media'!D255</f>
        <v>No existe un desafio de largo plazo definido</v>
      </c>
      <c r="B254" s="15" t="s">
        <v>130</v>
      </c>
      <c r="C254" s="10" t="str">
        <f>IFERROR(VLOOKUP(A254,'T2 Y T3. PROBLEMA-POTENCIALIDAD'!$C$4:$E$100,3,FALSE),"No existe una competencia definida")</f>
        <v>No existe una competencia definida</v>
      </c>
    </row>
    <row r="255" spans="1:3" ht="13">
      <c r="A255" s="10" t="str">
        <f>'T6. Prioridad alta-media'!D256</f>
        <v>No existe un desafio de largo plazo definido</v>
      </c>
      <c r="B255" s="15" t="s">
        <v>130</v>
      </c>
      <c r="C255" s="10" t="str">
        <f>IFERROR(VLOOKUP(A255,'T2 Y T3. PROBLEMA-POTENCIALIDAD'!$C$4:$E$100,3,FALSE),"No existe una competencia definida")</f>
        <v>No existe una competencia definida</v>
      </c>
    </row>
    <row r="256" spans="1:3" ht="13">
      <c r="A256" s="10" t="str">
        <f>'T6. Prioridad alta-media'!D257</f>
        <v>No existe un desafio de largo plazo definido</v>
      </c>
      <c r="B256" s="15" t="s">
        <v>130</v>
      </c>
      <c r="C256" s="10" t="str">
        <f>IFERROR(VLOOKUP(A256,'T2 Y T3. PROBLEMA-POTENCIALIDAD'!$C$4:$E$100,3,FALSE),"No existe una competencia definida")</f>
        <v>No existe una competencia definida</v>
      </c>
    </row>
    <row r="257" spans="1:3" ht="13">
      <c r="A257" s="10" t="str">
        <f>'T6. Prioridad alta-media'!D258</f>
        <v>No existe un desafio de largo plazo definido</v>
      </c>
      <c r="B257" s="15" t="s">
        <v>130</v>
      </c>
      <c r="C257" s="10" t="str">
        <f>IFERROR(VLOOKUP(A257,'T2 Y T3. PROBLEMA-POTENCIALIDAD'!$C$4:$E$100,3,FALSE),"No existe una competencia definida")</f>
        <v>No existe una competencia definida</v>
      </c>
    </row>
    <row r="258" spans="1:3" ht="13">
      <c r="A258" s="10" t="str">
        <f>'T6. Prioridad alta-media'!D259</f>
        <v>No existe un desafio de largo plazo definido</v>
      </c>
      <c r="B258" s="15" t="s">
        <v>130</v>
      </c>
      <c r="C258" s="10" t="str">
        <f>IFERROR(VLOOKUP(A258,'T2 Y T3. PROBLEMA-POTENCIALIDAD'!$C$4:$E$100,3,FALSE),"No existe una competencia definida")</f>
        <v>No existe una competencia definida</v>
      </c>
    </row>
    <row r="259" spans="1:3" ht="13">
      <c r="A259" s="10" t="str">
        <f>'T6. Prioridad alta-media'!D260</f>
        <v>No existe un desafio de largo plazo definido</v>
      </c>
      <c r="B259" s="15" t="s">
        <v>130</v>
      </c>
      <c r="C259" s="10" t="str">
        <f>IFERROR(VLOOKUP(A259,'T2 Y T3. PROBLEMA-POTENCIALIDAD'!$C$4:$E$100,3,FALSE),"No existe una competencia definida")</f>
        <v>No existe una competencia definida</v>
      </c>
    </row>
    <row r="260" spans="1:3" ht="13">
      <c r="A260" s="10">
        <f>'T6. Prioridad alta-media'!D261</f>
        <v>0</v>
      </c>
      <c r="B260" s="15" t="s">
        <v>130</v>
      </c>
      <c r="C260" s="10" t="str">
        <f>IFERROR(VLOOKUP(A260,'T2 Y T3. PROBLEMA-POTENCIALIDAD'!$C$4:$E$100,3,FALSE),"No existe una competencia definida")</f>
        <v>No existe una competencia definida</v>
      </c>
    </row>
  </sheetData>
  <sheetProtection algorithmName="SHA-512" hashValue="Nm26Rnn/BZR/a9oFQwUqyy+fYpj8n99dTMJ369DNJwJ07FkRdO05VaxEkrLl0AQ+JaSb5qYIYrhRxXKTaCDmRA==" saltValue="RbpQ3SA4WlHN5+oGYP1Tuw==" spinCount="100000" sheet="1" formatCells="0" formatColumns="0" formatRows="0"/>
  <conditionalFormatting sqref="A3:C260">
    <cfRule type="expression" dxfId="10" priority="1">
      <formula>$A3&lt;&gt;""</formula>
    </cfRule>
  </conditionalFormatting>
  <pageMargins left="0.7" right="0.7" top="0.75" bottom="0.75" header="0.3" footer="0.3"/>
  <pageSetup paperSize="9" orientation="portrait" horizontalDpi="0" verticalDpi="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8783"/>
  </sheetPr>
  <dimension ref="A1:M260"/>
  <sheetViews>
    <sheetView showGridLines="0" zoomScaleNormal="100" workbookViewId="0">
      <pane xSplit="2" ySplit="3" topLeftCell="C4" activePane="bottomRight" state="frozen"/>
      <selection pane="topRight" activeCell="C1" sqref="C1"/>
      <selection pane="bottomLeft" activeCell="A5" sqref="A5"/>
      <selection pane="bottomRight"/>
    </sheetView>
  </sheetViews>
  <sheetFormatPr baseColWidth="10" defaultColWidth="11" defaultRowHeight="12"/>
  <cols>
    <col min="1" max="1" width="48.33203125" style="4" customWidth="1"/>
    <col min="2" max="2" width="29.109375" style="4" customWidth="1"/>
    <col min="3" max="8" width="25.77734375" style="116" customWidth="1"/>
    <col min="9" max="9" width="11" style="116"/>
    <col min="10" max="10" width="9.77734375" style="116" customWidth="1"/>
    <col min="11" max="11" width="15.33203125" style="116" customWidth="1"/>
    <col min="12" max="13" width="12.109375" style="116" customWidth="1"/>
    <col min="14" max="16384" width="11" style="116"/>
  </cols>
  <sheetData>
    <row r="1" spans="1:13" ht="14.5">
      <c r="A1" s="121" t="s">
        <v>118</v>
      </c>
      <c r="B1" s="121"/>
      <c r="C1" s="120"/>
      <c r="D1" s="120"/>
      <c r="E1" s="120"/>
      <c r="F1" s="120"/>
      <c r="G1" s="120"/>
      <c r="H1" s="120"/>
      <c r="I1" s="120"/>
      <c r="J1" s="120"/>
      <c r="K1" s="120"/>
      <c r="L1" s="120"/>
      <c r="M1" s="120"/>
    </row>
    <row r="2" spans="1:13" s="119" customFormat="1" ht="25" customHeight="1">
      <c r="A2" s="219" t="s">
        <v>82</v>
      </c>
      <c r="B2" s="221" t="s">
        <v>5</v>
      </c>
      <c r="C2" s="223" t="s">
        <v>74</v>
      </c>
      <c r="D2" s="224"/>
      <c r="E2" s="224"/>
      <c r="F2" s="224"/>
      <c r="G2" s="224"/>
      <c r="H2" s="224"/>
    </row>
    <row r="3" spans="1:13" s="119" customFormat="1" ht="25" customHeight="1">
      <c r="A3" s="220"/>
      <c r="B3" s="222"/>
      <c r="C3" s="70" t="s">
        <v>75</v>
      </c>
      <c r="D3" s="70" t="s">
        <v>76</v>
      </c>
      <c r="E3" s="70" t="s">
        <v>77</v>
      </c>
      <c r="F3" s="70" t="s">
        <v>78</v>
      </c>
      <c r="G3" s="70" t="s">
        <v>6</v>
      </c>
      <c r="H3" s="70" t="s">
        <v>79</v>
      </c>
    </row>
    <row r="4" spans="1:13" ht="78">
      <c r="A4" s="122" t="str">
        <f>+'T6. Prioridad alta-media'!C4</f>
        <v>Mejora genética y sanitaria del ganado que promueva el incremento de su resistencia a enfermedades y mejorar la calidad la carne y leche.</v>
      </c>
      <c r="B4" s="122" t="str">
        <f>IFERROR(VLOOKUP(A4,'T2 Y T3. PROBLEMA-POTENCIALIDAD'!$D$4:$E$100,2,FALSE),"No existe una competencia definida")</f>
        <v>Fomento de las actividades productivas y agropecuarias (incluye los temas de investigación, innovación y transferencia de conocimiento y tecnologías)</v>
      </c>
      <c r="C4" s="47"/>
      <c r="D4" s="47"/>
      <c r="E4" s="47" t="s">
        <v>137</v>
      </c>
      <c r="F4" s="47" t="s">
        <v>137</v>
      </c>
      <c r="G4" s="47"/>
      <c r="H4" s="47" t="s">
        <v>138</v>
      </c>
    </row>
    <row r="5" spans="1:13" ht="78">
      <c r="A5" s="122" t="str">
        <f>+'T6. Prioridad alta-media'!C5</f>
        <v>Promoción del turismo sostenible que beneficie a las comunidades locales y proteja los recursos para las generaciones futuras.</v>
      </c>
      <c r="B5" s="122" t="str">
        <f>IFERROR(VLOOKUP(A5,'T2 Y T3. PROBLEMA-POTENCIALIDAD'!$D$4:$E$100,2,FALSE),"No existe una competencia definida")</f>
        <v>Fomento de las actividades productivas y agropecuarias (incluye los temas de investigación, innovación y transferencia de conocimiento y tecnologías)</v>
      </c>
      <c r="C5" s="162"/>
      <c r="D5" s="47" t="s">
        <v>137</v>
      </c>
      <c r="E5" s="47"/>
      <c r="F5" s="47" t="s">
        <v>137</v>
      </c>
      <c r="G5" s="47"/>
      <c r="H5" s="47" t="s">
        <v>139</v>
      </c>
    </row>
    <row r="6" spans="1:13" ht="78">
      <c r="A6" s="122" t="str">
        <f>+'T6. Prioridad alta-media'!C6</f>
        <v>Desarrollo del turismo sostenible generado por el sector artesanal en la parroquia.</v>
      </c>
      <c r="B6" s="122" t="str">
        <f>IFERROR(VLOOKUP(A6,'T2 Y T3. PROBLEMA-POTENCIALIDAD'!$D$4:$E$100,2,FALSE),"No existe una competencia definida")</f>
        <v>Fomento de las actividades productivas y agropecuarias (incluye los temas de investigación, innovación y transferencia de conocimiento y tecnologías)</v>
      </c>
      <c r="C6" s="47"/>
      <c r="D6" s="47"/>
      <c r="E6" s="47"/>
      <c r="F6" s="47"/>
      <c r="G6" s="47"/>
      <c r="H6" s="47"/>
    </row>
    <row r="7" spans="1:13" ht="78">
      <c r="A7" s="122" t="str">
        <f>+'T6. Prioridad alta-media'!C7</f>
        <v>Implementación de programas de apoyo tecnológico y capacitación para productores de ganado, en especial para los pequeños.</v>
      </c>
      <c r="B7" s="122" t="str">
        <f>IFERROR(VLOOKUP(A7,'T2 Y T3. PROBLEMA-POTENCIALIDAD'!$D$4:$E$100,2,FALSE),"No existe una competencia definida")</f>
        <v>Fomento de las actividades productivas y agropecuarias (incluye los temas de investigación, innovación y transferencia de conocimiento y tecnologías)</v>
      </c>
      <c r="C7" s="78"/>
      <c r="D7" s="78"/>
      <c r="E7" s="78"/>
      <c r="F7" s="78"/>
      <c r="G7" s="78"/>
      <c r="H7" s="78"/>
    </row>
    <row r="8" spans="1:13" ht="39">
      <c r="A8" s="122" t="str">
        <f>+'T6. Prioridad alta-media'!C8</f>
        <v xml:space="preserve">Gestión del asfaltado de vías priorizadas, para sacar la producción agropecuaria y promover el turismo.  </v>
      </c>
      <c r="B8" s="122" t="str">
        <f>IFERROR(VLOOKUP(A8,'T2 Y T3. PROBLEMA-POTENCIALIDAD'!$D$4:$E$100,2,FALSE),"No existe una competencia definida")</f>
        <v>Vialidad</v>
      </c>
      <c r="C8" s="47"/>
      <c r="D8" s="123"/>
      <c r="E8" s="47"/>
      <c r="F8" s="47"/>
      <c r="G8" s="47"/>
      <c r="H8" s="47"/>
    </row>
    <row r="9" spans="1:13" ht="39">
      <c r="A9" s="122" t="str">
        <f>+'T6. Prioridad alta-media'!C9</f>
        <v>Gestión ante los entes competentes el incremento de la cobertura de servicio eléctrico en la parroquia.</v>
      </c>
      <c r="B9" s="122" t="str">
        <f>IFERROR(VLOOKUP(A9,'T2 Y T3. PROBLEMA-POTENCIALIDAD'!$D$4:$E$100,2,FALSE),"No existe una competencia definida")</f>
        <v>Vigilancia de la ejecución de obras y calidad de los servicios públicos</v>
      </c>
      <c r="C9" s="47"/>
      <c r="D9" s="47"/>
      <c r="E9" s="47"/>
      <c r="F9" s="47"/>
      <c r="G9" s="47"/>
      <c r="H9" s="47"/>
    </row>
    <row r="10" spans="1:13" ht="26">
      <c r="A10" s="122" t="str">
        <f>+'T6. Prioridad alta-media'!C10</f>
        <v>No existe un desafio de gestión definido</v>
      </c>
      <c r="B10" s="122" t="str">
        <f>IFERROR(VLOOKUP(A10,'T2 Y T3. PROBLEMA-POTENCIALIDAD'!$D$4:$E$100,2,FALSE),"No existe una competencia definida")</f>
        <v>No existe una competencia definida</v>
      </c>
      <c r="C10" s="48"/>
      <c r="D10" s="48"/>
      <c r="E10" s="48"/>
      <c r="F10" s="48"/>
      <c r="G10" s="48"/>
      <c r="H10" s="48"/>
    </row>
    <row r="11" spans="1:13" ht="26">
      <c r="A11" s="122" t="str">
        <f>+'T6. Prioridad alta-media'!C11</f>
        <v>No existe un desafio de gestión definido</v>
      </c>
      <c r="B11" s="122" t="str">
        <f>IFERROR(VLOOKUP(A11,'T2 Y T3. PROBLEMA-POTENCIALIDAD'!$D$4:$E$100,2,FALSE),"No existe una competencia definida")</f>
        <v>No existe una competencia definida</v>
      </c>
      <c r="C11" s="48"/>
      <c r="D11" s="48"/>
      <c r="E11" s="48"/>
      <c r="F11" s="48"/>
      <c r="G11" s="48"/>
      <c r="H11" s="48"/>
    </row>
    <row r="12" spans="1:13" ht="26">
      <c r="A12" s="122" t="str">
        <f>+'T6. Prioridad alta-media'!C12</f>
        <v>No existe un desafio de gestión definido</v>
      </c>
      <c r="B12" s="122" t="str">
        <f>IFERROR(VLOOKUP(A12,'T2 Y T3. PROBLEMA-POTENCIALIDAD'!$D$4:$E$100,2,FALSE),"No existe una competencia definida")</f>
        <v>No existe una competencia definida</v>
      </c>
      <c r="C12" s="48"/>
      <c r="D12" s="48"/>
      <c r="E12" s="48"/>
      <c r="F12" s="48"/>
      <c r="G12" s="48"/>
      <c r="H12" s="48"/>
    </row>
    <row r="13" spans="1:13" ht="26">
      <c r="A13" s="122" t="str">
        <f>+'T6. Prioridad alta-media'!C13</f>
        <v>No existe un desafio de gestión definido</v>
      </c>
      <c r="B13" s="122" t="str">
        <f>IFERROR(VLOOKUP(A13,'T2 Y T3. PROBLEMA-POTENCIALIDAD'!$D$4:$E$100,2,FALSE),"No existe una competencia definida")</f>
        <v>No existe una competencia definida</v>
      </c>
      <c r="C13" s="48"/>
      <c r="D13" s="48"/>
      <c r="E13" s="48"/>
      <c r="F13" s="48"/>
      <c r="G13" s="48"/>
      <c r="H13" s="48"/>
    </row>
    <row r="14" spans="1:13" ht="26">
      <c r="A14" s="122" t="str">
        <f>+'T6. Prioridad alta-media'!C14</f>
        <v>No existe un desafio de gestión definido</v>
      </c>
      <c r="B14" s="122" t="str">
        <f>IFERROR(VLOOKUP(A14,'T2 Y T3. PROBLEMA-POTENCIALIDAD'!$D$4:$E$100,2,FALSE),"No existe una competencia definida")</f>
        <v>No existe una competencia definida</v>
      </c>
      <c r="C14" s="48"/>
      <c r="D14" s="48"/>
      <c r="E14" s="48"/>
      <c r="F14" s="48"/>
      <c r="G14" s="48"/>
      <c r="H14" s="48"/>
    </row>
    <row r="15" spans="1:13" ht="26">
      <c r="A15" s="122" t="str">
        <f>+'T6. Prioridad alta-media'!C15</f>
        <v>No existe un desafio de gestión definido</v>
      </c>
      <c r="B15" s="122" t="str">
        <f>IFERROR(VLOOKUP(A15,'T2 Y T3. PROBLEMA-POTENCIALIDAD'!$D$4:$E$100,2,FALSE),"No existe una competencia definida")</f>
        <v>No existe una competencia definida</v>
      </c>
      <c r="C15" s="48"/>
      <c r="D15" s="48"/>
      <c r="E15" s="48"/>
      <c r="F15" s="48"/>
      <c r="G15" s="48"/>
      <c r="H15" s="48"/>
    </row>
    <row r="16" spans="1:13" ht="26">
      <c r="A16" s="122" t="str">
        <f>+'T6. Prioridad alta-media'!C16</f>
        <v>No existe un desafio de gestión definido</v>
      </c>
      <c r="B16" s="122" t="str">
        <f>IFERROR(VLOOKUP(A16,'T2 Y T3. PROBLEMA-POTENCIALIDAD'!$D$4:$E$100,2,FALSE),"No existe una competencia definida")</f>
        <v>No existe una competencia definida</v>
      </c>
      <c r="C16" s="48"/>
      <c r="D16" s="48"/>
      <c r="E16" s="48"/>
      <c r="F16" s="48"/>
      <c r="G16" s="48"/>
      <c r="H16" s="48"/>
    </row>
    <row r="17" spans="1:8" ht="26">
      <c r="A17" s="122" t="str">
        <f>+'T6. Prioridad alta-media'!C17</f>
        <v>No existe un desafio de gestión definido</v>
      </c>
      <c r="B17" s="122" t="str">
        <f>IFERROR(VLOOKUP(A17,'T2 Y T3. PROBLEMA-POTENCIALIDAD'!$D$4:$E$100,2,FALSE),"No existe una competencia definida")</f>
        <v>No existe una competencia definida</v>
      </c>
      <c r="C17" s="48"/>
      <c r="D17" s="48"/>
      <c r="E17" s="48"/>
      <c r="F17" s="48"/>
      <c r="G17" s="48"/>
      <c r="H17" s="48"/>
    </row>
    <row r="18" spans="1:8" ht="26">
      <c r="A18" s="122" t="str">
        <f>+'T6. Prioridad alta-media'!C18</f>
        <v>No existe un desafio de gestión definido</v>
      </c>
      <c r="B18" s="122" t="str">
        <f>IFERROR(VLOOKUP(A18,'T2 Y T3. PROBLEMA-POTENCIALIDAD'!$D$4:$E$100,2,FALSE),"No existe una competencia definida")</f>
        <v>No existe una competencia definida</v>
      </c>
      <c r="C18" s="48"/>
      <c r="D18" s="48"/>
      <c r="E18" s="48"/>
      <c r="F18" s="48"/>
      <c r="G18" s="48"/>
      <c r="H18" s="48"/>
    </row>
    <row r="19" spans="1:8" ht="26">
      <c r="A19" s="122" t="str">
        <f>+'T6. Prioridad alta-media'!C19</f>
        <v>No existe un desafio de gestión definido</v>
      </c>
      <c r="B19" s="122" t="str">
        <f>IFERROR(VLOOKUP(A19,'T2 Y T3. PROBLEMA-POTENCIALIDAD'!$D$4:$E$100,2,FALSE),"No existe una competencia definida")</f>
        <v>No existe una competencia definida</v>
      </c>
      <c r="C19" s="48"/>
      <c r="D19" s="48"/>
      <c r="E19" s="48"/>
      <c r="F19" s="48"/>
      <c r="G19" s="48"/>
      <c r="H19" s="48"/>
    </row>
    <row r="20" spans="1:8" ht="26">
      <c r="A20" s="122" t="str">
        <f>+'T6. Prioridad alta-media'!C20</f>
        <v>No existe un desafio de gestión definido</v>
      </c>
      <c r="B20" s="122" t="str">
        <f>IFERROR(VLOOKUP(A20,'T2 Y T3. PROBLEMA-POTENCIALIDAD'!$D$4:$E$100,2,FALSE),"No existe una competencia definida")</f>
        <v>No existe una competencia definida</v>
      </c>
      <c r="C20" s="48"/>
      <c r="D20" s="48"/>
      <c r="E20" s="48"/>
      <c r="F20" s="48"/>
      <c r="G20" s="48"/>
      <c r="H20" s="48"/>
    </row>
    <row r="21" spans="1:8" ht="26">
      <c r="A21" s="122" t="str">
        <f>+'T6. Prioridad alta-media'!C21</f>
        <v>No existe un desafio de gestión definido</v>
      </c>
      <c r="B21" s="122" t="str">
        <f>IFERROR(VLOOKUP(A21,'T2 Y T3. PROBLEMA-POTENCIALIDAD'!$D$4:$E$100,2,FALSE),"No existe una competencia definida")</f>
        <v>No existe una competencia definida</v>
      </c>
      <c r="C21" s="48"/>
      <c r="D21" s="48"/>
      <c r="E21" s="48"/>
      <c r="F21" s="48"/>
      <c r="G21" s="48"/>
      <c r="H21" s="48"/>
    </row>
    <row r="22" spans="1:8" ht="26">
      <c r="A22" s="122" t="str">
        <f>+'T6. Prioridad alta-media'!C22</f>
        <v>No existe un desafio de gestión definido</v>
      </c>
      <c r="B22" s="122" t="str">
        <f>IFERROR(VLOOKUP(A22,'T2 Y T3. PROBLEMA-POTENCIALIDAD'!$D$4:$E$100,2,FALSE),"No existe una competencia definida")</f>
        <v>No existe una competencia definida</v>
      </c>
      <c r="C22" s="48"/>
      <c r="D22" s="48"/>
      <c r="E22" s="48"/>
      <c r="F22" s="48"/>
      <c r="G22" s="48"/>
      <c r="H22" s="48"/>
    </row>
    <row r="23" spans="1:8" ht="26">
      <c r="A23" s="122" t="str">
        <f>+'T6. Prioridad alta-media'!C23</f>
        <v>No existe un desafio de gestión definido</v>
      </c>
      <c r="B23" s="122" t="str">
        <f>IFERROR(VLOOKUP(A23,'T2 Y T3. PROBLEMA-POTENCIALIDAD'!$D$4:$E$100,2,FALSE),"No existe una competencia definida")</f>
        <v>No existe una competencia definida</v>
      </c>
      <c r="C23" s="48"/>
      <c r="D23" s="48"/>
      <c r="E23" s="48"/>
      <c r="F23" s="48"/>
      <c r="G23" s="48"/>
      <c r="H23" s="48"/>
    </row>
    <row r="24" spans="1:8" ht="26">
      <c r="A24" s="122" t="str">
        <f>+'T6. Prioridad alta-media'!C24</f>
        <v>No existe un desafio de gestión definido</v>
      </c>
      <c r="B24" s="122" t="str">
        <f>IFERROR(VLOOKUP(A24,'T2 Y T3. PROBLEMA-POTENCIALIDAD'!$D$4:$E$100,2,FALSE),"No existe una competencia definida")</f>
        <v>No existe una competencia definida</v>
      </c>
      <c r="C24" s="48"/>
      <c r="D24" s="48"/>
      <c r="E24" s="48"/>
      <c r="F24" s="48"/>
      <c r="G24" s="48"/>
      <c r="H24" s="48"/>
    </row>
    <row r="25" spans="1:8" ht="26">
      <c r="A25" s="122" t="str">
        <f>+'T6. Prioridad alta-media'!C25</f>
        <v>No existe un desafio de gestión definido</v>
      </c>
      <c r="B25" s="122" t="str">
        <f>IFERROR(VLOOKUP(A25,'T2 Y T3. PROBLEMA-POTENCIALIDAD'!$D$4:$E$100,2,FALSE),"No existe una competencia definida")</f>
        <v>No existe una competencia definida</v>
      </c>
      <c r="C25" s="48"/>
      <c r="D25" s="48"/>
      <c r="E25" s="48"/>
      <c r="F25" s="48"/>
      <c r="G25" s="48"/>
      <c r="H25" s="48"/>
    </row>
    <row r="26" spans="1:8" ht="26">
      <c r="A26" s="122" t="str">
        <f>+'T6. Prioridad alta-media'!C26</f>
        <v>No existe un desafio de gestión definido</v>
      </c>
      <c r="B26" s="122" t="str">
        <f>IFERROR(VLOOKUP(A26,'T2 Y T3. PROBLEMA-POTENCIALIDAD'!$D$4:$E$100,2,FALSE),"No existe una competencia definida")</f>
        <v>No existe una competencia definida</v>
      </c>
      <c r="C26" s="48"/>
      <c r="D26" s="48"/>
      <c r="E26" s="48"/>
      <c r="F26" s="48"/>
      <c r="G26" s="48"/>
      <c r="H26" s="48"/>
    </row>
    <row r="27" spans="1:8" ht="26">
      <c r="A27" s="122" t="str">
        <f>+'T6. Prioridad alta-media'!C27</f>
        <v>No existe un desafio de gestión definido</v>
      </c>
      <c r="B27" s="122" t="str">
        <f>IFERROR(VLOOKUP(A27,'T2 Y T3. PROBLEMA-POTENCIALIDAD'!$D$4:$E$100,2,FALSE),"No existe una competencia definida")</f>
        <v>No existe una competencia definida</v>
      </c>
      <c r="C27" s="48"/>
      <c r="D27" s="48"/>
      <c r="E27" s="48"/>
      <c r="F27" s="48"/>
      <c r="G27" s="48"/>
      <c r="H27" s="48"/>
    </row>
    <row r="28" spans="1:8" ht="26">
      <c r="A28" s="122" t="str">
        <f>+'T6. Prioridad alta-media'!C28</f>
        <v>No existe un desafio de gestión definido</v>
      </c>
      <c r="B28" s="122" t="str">
        <f>IFERROR(VLOOKUP(A28,'T2 Y T3. PROBLEMA-POTENCIALIDAD'!$D$4:$E$100,2,FALSE),"No existe una competencia definida")</f>
        <v>No existe una competencia definida</v>
      </c>
      <c r="C28" s="48"/>
      <c r="D28" s="48"/>
      <c r="E28" s="48"/>
      <c r="F28" s="48"/>
      <c r="G28" s="48"/>
      <c r="H28" s="48"/>
    </row>
    <row r="29" spans="1:8" ht="26">
      <c r="A29" s="122" t="str">
        <f>+'T6. Prioridad alta-media'!C29</f>
        <v>No existe un desafio de gestión definido</v>
      </c>
      <c r="B29" s="122" t="str">
        <f>IFERROR(VLOOKUP(A29,'T2 Y T3. PROBLEMA-POTENCIALIDAD'!$D$4:$E$100,2,FALSE),"No existe una competencia definida")</f>
        <v>No existe una competencia definida</v>
      </c>
      <c r="C29" s="48"/>
      <c r="D29" s="48"/>
      <c r="E29" s="48"/>
      <c r="F29" s="48"/>
      <c r="G29" s="48"/>
      <c r="H29" s="48"/>
    </row>
    <row r="30" spans="1:8" ht="26">
      <c r="A30" s="122" t="str">
        <f>+'T6. Prioridad alta-media'!C30</f>
        <v>No existe un desafio de gestión definido</v>
      </c>
      <c r="B30" s="122" t="str">
        <f>IFERROR(VLOOKUP(A30,'T2 Y T3. PROBLEMA-POTENCIALIDAD'!$D$4:$E$100,2,FALSE),"No existe una competencia definida")</f>
        <v>No existe una competencia definida</v>
      </c>
      <c r="C30" s="48"/>
      <c r="D30" s="48"/>
      <c r="E30" s="48"/>
      <c r="F30" s="48"/>
      <c r="G30" s="48"/>
      <c r="H30" s="48"/>
    </row>
    <row r="31" spans="1:8" ht="26">
      <c r="A31" s="122" t="str">
        <f>+'T6. Prioridad alta-media'!C31</f>
        <v>No existe un desafio de gestión definido</v>
      </c>
      <c r="B31" s="122" t="str">
        <f>IFERROR(VLOOKUP(A31,'T2 Y T3. PROBLEMA-POTENCIALIDAD'!$D$4:$E$100,2,FALSE),"No existe una competencia definida")</f>
        <v>No existe una competencia definida</v>
      </c>
      <c r="C31" s="48"/>
      <c r="D31" s="48"/>
      <c r="E31" s="48"/>
      <c r="F31" s="48"/>
      <c r="G31" s="48"/>
      <c r="H31" s="48"/>
    </row>
    <row r="32" spans="1:8" ht="26">
      <c r="A32" s="122" t="str">
        <f>+'T6. Prioridad alta-media'!C32</f>
        <v>No existe un desafio de gestión definido</v>
      </c>
      <c r="B32" s="122" t="str">
        <f>IFERROR(VLOOKUP(A32,'T2 Y T3. PROBLEMA-POTENCIALIDAD'!$D$4:$E$100,2,FALSE),"No existe una competencia definida")</f>
        <v>No existe una competencia definida</v>
      </c>
      <c r="C32" s="48"/>
      <c r="D32" s="48"/>
      <c r="E32" s="48"/>
      <c r="F32" s="48"/>
      <c r="G32" s="48"/>
      <c r="H32" s="48"/>
    </row>
    <row r="33" spans="1:8" ht="26">
      <c r="A33" s="122" t="str">
        <f>+'T6. Prioridad alta-media'!C33</f>
        <v>No existe un desafio de gestión definido</v>
      </c>
      <c r="B33" s="122" t="str">
        <f>IFERROR(VLOOKUP(A33,'T2 Y T3. PROBLEMA-POTENCIALIDAD'!$D$4:$E$100,2,FALSE),"No existe una competencia definida")</f>
        <v>No existe una competencia definida</v>
      </c>
      <c r="C33" s="48"/>
      <c r="D33" s="48"/>
      <c r="E33" s="48"/>
      <c r="F33" s="48"/>
      <c r="G33" s="48"/>
      <c r="H33" s="48"/>
    </row>
    <row r="34" spans="1:8" ht="26">
      <c r="A34" s="122" t="str">
        <f>+'T6. Prioridad alta-media'!C34</f>
        <v>No existe un desafio de gestión definido</v>
      </c>
      <c r="B34" s="122" t="str">
        <f>IFERROR(VLOOKUP(A34,'T2 Y T3. PROBLEMA-POTENCIALIDAD'!$D$4:$E$100,2,FALSE),"No existe una competencia definida")</f>
        <v>No existe una competencia definida</v>
      </c>
      <c r="C34" s="48"/>
      <c r="D34" s="48"/>
      <c r="E34" s="48"/>
      <c r="F34" s="48"/>
      <c r="G34" s="48"/>
      <c r="H34" s="48"/>
    </row>
    <row r="35" spans="1:8" ht="26">
      <c r="A35" s="122" t="str">
        <f>+'T6. Prioridad alta-media'!C35</f>
        <v>No existe un desafio de gestión definido</v>
      </c>
      <c r="B35" s="122" t="str">
        <f>IFERROR(VLOOKUP(A35,'T2 Y T3. PROBLEMA-POTENCIALIDAD'!$D$4:$E$100,2,FALSE),"No existe una competencia definida")</f>
        <v>No existe una competencia definida</v>
      </c>
      <c r="C35" s="48"/>
      <c r="D35" s="48"/>
      <c r="E35" s="48"/>
      <c r="F35" s="48"/>
      <c r="G35" s="48"/>
      <c r="H35" s="48"/>
    </row>
    <row r="36" spans="1:8" ht="26">
      <c r="A36" s="122" t="str">
        <f>+'T6. Prioridad alta-media'!C36</f>
        <v>No existe un desafio de gestión definido</v>
      </c>
      <c r="B36" s="122" t="str">
        <f>IFERROR(VLOOKUP(A36,'T2 Y T3. PROBLEMA-POTENCIALIDAD'!$D$4:$E$100,2,FALSE),"No existe una competencia definida")</f>
        <v>No existe una competencia definida</v>
      </c>
      <c r="C36" s="48"/>
      <c r="D36" s="48"/>
      <c r="E36" s="48"/>
      <c r="F36" s="48"/>
      <c r="G36" s="48"/>
      <c r="H36" s="48"/>
    </row>
    <row r="37" spans="1:8" ht="26">
      <c r="A37" s="122" t="str">
        <f>+'T6. Prioridad alta-media'!C37</f>
        <v>No existe un desafio de gestión definido</v>
      </c>
      <c r="B37" s="122" t="str">
        <f>IFERROR(VLOOKUP(A37,'T2 Y T3. PROBLEMA-POTENCIALIDAD'!$D$4:$E$100,2,FALSE),"No existe una competencia definida")</f>
        <v>No existe una competencia definida</v>
      </c>
      <c r="C37" s="48"/>
      <c r="D37" s="48"/>
      <c r="E37" s="48"/>
      <c r="F37" s="48"/>
      <c r="G37" s="48"/>
      <c r="H37" s="48"/>
    </row>
    <row r="38" spans="1:8" ht="26">
      <c r="A38" s="122" t="str">
        <f>+'T6. Prioridad alta-media'!C38</f>
        <v>No existe un desafio de gestión definido</v>
      </c>
      <c r="B38" s="122" t="str">
        <f>IFERROR(VLOOKUP(A38,'T2 Y T3. PROBLEMA-POTENCIALIDAD'!$D$4:$E$100,2,FALSE),"No existe una competencia definida")</f>
        <v>No existe una competencia definida</v>
      </c>
      <c r="C38" s="48"/>
      <c r="D38" s="48"/>
      <c r="E38" s="48"/>
      <c r="F38" s="48"/>
      <c r="G38" s="48"/>
      <c r="H38" s="48"/>
    </row>
    <row r="39" spans="1:8" ht="26">
      <c r="A39" s="122" t="str">
        <f>+'T6. Prioridad alta-media'!C39</f>
        <v>No existe un desafio de gestión definido</v>
      </c>
      <c r="B39" s="122" t="str">
        <f>IFERROR(VLOOKUP(A39,'T2 Y T3. PROBLEMA-POTENCIALIDAD'!$D$4:$E$100,2,FALSE),"No existe una competencia definida")</f>
        <v>No existe una competencia definida</v>
      </c>
    </row>
    <row r="40" spans="1:8" ht="26">
      <c r="A40" s="122" t="str">
        <f>+'T6. Prioridad alta-media'!C40</f>
        <v>No existe un desafio de gestión definido</v>
      </c>
      <c r="B40" s="122" t="str">
        <f>IFERROR(VLOOKUP(A40,'T2 Y T3. PROBLEMA-POTENCIALIDAD'!$D$4:$E$100,2,FALSE),"No existe una competencia definida")</f>
        <v>No existe una competencia definida</v>
      </c>
    </row>
    <row r="41" spans="1:8" ht="26">
      <c r="A41" s="122" t="str">
        <f>+'T6. Prioridad alta-media'!C41</f>
        <v>No existe un desafio de gestión definido</v>
      </c>
      <c r="B41" s="122" t="str">
        <f>IFERROR(VLOOKUP(A41,'T2 Y T3. PROBLEMA-POTENCIALIDAD'!$D$4:$E$100,2,FALSE),"No existe una competencia definida")</f>
        <v>No existe una competencia definida</v>
      </c>
    </row>
    <row r="42" spans="1:8" ht="26">
      <c r="A42" s="122" t="str">
        <f>+'T6. Prioridad alta-media'!C42</f>
        <v>No existe un desafio de gestión definido</v>
      </c>
      <c r="B42" s="122" t="str">
        <f>IFERROR(VLOOKUP(A42,'T2 Y T3. PROBLEMA-POTENCIALIDAD'!$D$4:$E$100,2,FALSE),"No existe una competencia definida")</f>
        <v>No existe una competencia definida</v>
      </c>
    </row>
    <row r="43" spans="1:8" ht="26">
      <c r="A43" s="122" t="str">
        <f>+'T6. Prioridad alta-media'!C43</f>
        <v>No existe un desafio de gestión definido</v>
      </c>
      <c r="B43" s="122" t="str">
        <f>IFERROR(VLOOKUP(A43,'T2 Y T3. PROBLEMA-POTENCIALIDAD'!$D$4:$E$100,2,FALSE),"No existe una competencia definida")</f>
        <v>No existe una competencia definida</v>
      </c>
    </row>
    <row r="44" spans="1:8" ht="26">
      <c r="A44" s="122" t="str">
        <f>+'T6. Prioridad alta-media'!C44</f>
        <v>No existe un desafio de gestión definido</v>
      </c>
      <c r="B44" s="122" t="str">
        <f>IFERROR(VLOOKUP(A44,'T2 Y T3. PROBLEMA-POTENCIALIDAD'!$D$4:$E$100,2,FALSE),"No existe una competencia definida")</f>
        <v>No existe una competencia definida</v>
      </c>
    </row>
    <row r="45" spans="1:8" ht="26">
      <c r="A45" s="122" t="str">
        <f>+'T6. Prioridad alta-media'!C45</f>
        <v>No existe un desafio de gestión definido</v>
      </c>
      <c r="B45" s="122" t="str">
        <f>IFERROR(VLOOKUP(A45,'T2 Y T3. PROBLEMA-POTENCIALIDAD'!$D$4:$E$100,2,FALSE),"No existe una competencia definida")</f>
        <v>No existe una competencia definida</v>
      </c>
    </row>
    <row r="46" spans="1:8" ht="26">
      <c r="A46" s="122" t="str">
        <f>+'T6. Prioridad alta-media'!C46</f>
        <v>No existe un desafio de gestión definido</v>
      </c>
      <c r="B46" s="122" t="str">
        <f>IFERROR(VLOOKUP(A46,'T2 Y T3. PROBLEMA-POTENCIALIDAD'!$D$4:$E$100,2,FALSE),"No existe una competencia definida")</f>
        <v>No existe una competencia definida</v>
      </c>
    </row>
    <row r="47" spans="1:8" ht="26">
      <c r="A47" s="122" t="str">
        <f>+'T6. Prioridad alta-media'!C47</f>
        <v>No existe un desafio de gestión definido</v>
      </c>
      <c r="B47" s="122" t="str">
        <f>IFERROR(VLOOKUP(A47,'T2 Y T3. PROBLEMA-POTENCIALIDAD'!$D$4:$E$100,2,FALSE),"No existe una competencia definida")</f>
        <v>No existe una competencia definida</v>
      </c>
    </row>
    <row r="48" spans="1:8" ht="26">
      <c r="A48" s="122" t="str">
        <f>+'T6. Prioridad alta-media'!C48</f>
        <v>No existe un desafio de gestión definido</v>
      </c>
      <c r="B48" s="122" t="str">
        <f>IFERROR(VLOOKUP(A48,'T2 Y T3. PROBLEMA-POTENCIALIDAD'!$D$4:$E$100,2,FALSE),"No existe una competencia definida")</f>
        <v>No existe una competencia definida</v>
      </c>
    </row>
    <row r="49" spans="1:2" ht="26">
      <c r="A49" s="122" t="str">
        <f>+'T6. Prioridad alta-media'!C49</f>
        <v>No existe un desafio de gestión definido</v>
      </c>
      <c r="B49" s="122" t="str">
        <f>IFERROR(VLOOKUP(A49,'T2 Y T3. PROBLEMA-POTENCIALIDAD'!$D$4:$E$100,2,FALSE),"No existe una competencia definida")</f>
        <v>No existe una competencia definida</v>
      </c>
    </row>
    <row r="50" spans="1:2" ht="26">
      <c r="A50" s="122" t="str">
        <f>+'T6. Prioridad alta-media'!C50</f>
        <v>No existe un desafio de gestión definido</v>
      </c>
      <c r="B50" s="122" t="str">
        <f>IFERROR(VLOOKUP(A50,'T2 Y T3. PROBLEMA-POTENCIALIDAD'!$D$4:$E$100,2,FALSE),"No existe una competencia definida")</f>
        <v>No existe una competencia definida</v>
      </c>
    </row>
    <row r="51" spans="1:2" ht="26">
      <c r="A51" s="122" t="str">
        <f>+'T6. Prioridad alta-media'!C51</f>
        <v>No existe un desafio de gestión definido</v>
      </c>
      <c r="B51" s="122" t="str">
        <f>IFERROR(VLOOKUP(A51,'T2 Y T3. PROBLEMA-POTENCIALIDAD'!$D$4:$E$100,2,FALSE),"No existe una competencia definida")</f>
        <v>No existe una competencia definida</v>
      </c>
    </row>
    <row r="52" spans="1:2" ht="26">
      <c r="A52" s="122" t="str">
        <f>+'T6. Prioridad alta-media'!C52</f>
        <v>No existe un desafio de gestión definido</v>
      </c>
      <c r="B52" s="122" t="str">
        <f>IFERROR(VLOOKUP(A52,'T2 Y T3. PROBLEMA-POTENCIALIDAD'!$D$4:$E$100,2,FALSE),"No existe una competencia definida")</f>
        <v>No existe una competencia definida</v>
      </c>
    </row>
    <row r="53" spans="1:2" ht="26">
      <c r="A53" s="122" t="str">
        <f>+'T6. Prioridad alta-media'!C53</f>
        <v>No existe un desafio de gestión definido</v>
      </c>
      <c r="B53" s="122" t="str">
        <f>IFERROR(VLOOKUP(A53,'T2 Y T3. PROBLEMA-POTENCIALIDAD'!$D$4:$E$100,2,FALSE),"No existe una competencia definida")</f>
        <v>No existe una competencia definida</v>
      </c>
    </row>
    <row r="54" spans="1:2" ht="26">
      <c r="A54" s="122" t="str">
        <f>+'T6. Prioridad alta-media'!C54</f>
        <v>No existe un desafio de gestión definido</v>
      </c>
      <c r="B54" s="122" t="str">
        <f>IFERROR(VLOOKUP(A54,'T2 Y T3. PROBLEMA-POTENCIALIDAD'!$D$4:$E$100,2,FALSE),"No existe una competencia definida")</f>
        <v>No existe una competencia definida</v>
      </c>
    </row>
    <row r="55" spans="1:2" ht="26">
      <c r="A55" s="122" t="str">
        <f>+'T6. Prioridad alta-media'!C55</f>
        <v>No existe un desafio de gestión definido</v>
      </c>
      <c r="B55" s="122" t="str">
        <f>IFERROR(VLOOKUP(A55,'T2 Y T3. PROBLEMA-POTENCIALIDAD'!$D$4:$E$100,2,FALSE),"No existe una competencia definida")</f>
        <v>No existe una competencia definida</v>
      </c>
    </row>
    <row r="56" spans="1:2" ht="26">
      <c r="A56" s="122" t="str">
        <f>+'T6. Prioridad alta-media'!C56</f>
        <v>No existe un desafio de gestión definido</v>
      </c>
      <c r="B56" s="122" t="str">
        <f>IFERROR(VLOOKUP(A56,'T2 Y T3. PROBLEMA-POTENCIALIDAD'!$D$4:$E$100,2,FALSE),"No existe una competencia definida")</f>
        <v>No existe una competencia definida</v>
      </c>
    </row>
    <row r="57" spans="1:2" ht="26">
      <c r="A57" s="122" t="str">
        <f>+'T6. Prioridad alta-media'!C57</f>
        <v>No existe un desafio de gestión definido</v>
      </c>
      <c r="B57" s="122" t="str">
        <f>IFERROR(VLOOKUP(A57,'T2 Y T3. PROBLEMA-POTENCIALIDAD'!$D$4:$E$100,2,FALSE),"No existe una competencia definida")</f>
        <v>No existe una competencia definida</v>
      </c>
    </row>
    <row r="58" spans="1:2" ht="26">
      <c r="A58" s="122" t="str">
        <f>+'T6. Prioridad alta-media'!C58</f>
        <v>No existe un desafio de gestión definido</v>
      </c>
      <c r="B58" s="122" t="str">
        <f>IFERROR(VLOOKUP(A58,'T2 Y T3. PROBLEMA-POTENCIALIDAD'!$D$4:$E$100,2,FALSE),"No existe una competencia definida")</f>
        <v>No existe una competencia definida</v>
      </c>
    </row>
    <row r="59" spans="1:2" ht="26">
      <c r="A59" s="122" t="str">
        <f>+'T6. Prioridad alta-media'!C59</f>
        <v>No existe un desafio de gestión definido</v>
      </c>
      <c r="B59" s="122" t="str">
        <f>IFERROR(VLOOKUP(A59,'T2 Y T3. PROBLEMA-POTENCIALIDAD'!$D$4:$E$100,2,FALSE),"No existe una competencia definida")</f>
        <v>No existe una competencia definida</v>
      </c>
    </row>
    <row r="60" spans="1:2" ht="26">
      <c r="A60" s="122" t="str">
        <f>+'T6. Prioridad alta-media'!C60</f>
        <v>No existe un desafio de gestión definido</v>
      </c>
      <c r="B60" s="122" t="str">
        <f>IFERROR(VLOOKUP(A60,'T2 Y T3. PROBLEMA-POTENCIALIDAD'!$D$4:$E$100,2,FALSE),"No existe una competencia definida")</f>
        <v>No existe una competencia definida</v>
      </c>
    </row>
    <row r="61" spans="1:2" ht="26">
      <c r="A61" s="122" t="str">
        <f>+'T6. Prioridad alta-media'!C61</f>
        <v>No existe un desafio de gestión definido</v>
      </c>
      <c r="B61" s="122" t="str">
        <f>IFERROR(VLOOKUP(A61,'T2 Y T3. PROBLEMA-POTENCIALIDAD'!$D$4:$E$100,2,FALSE),"No existe una competencia definida")</f>
        <v>No existe una competencia definida</v>
      </c>
    </row>
    <row r="62" spans="1:2" ht="26">
      <c r="A62" s="122" t="str">
        <f>+'T6. Prioridad alta-media'!C62</f>
        <v>No existe un desafio de gestión definido</v>
      </c>
      <c r="B62" s="122" t="str">
        <f>IFERROR(VLOOKUP(A62,'T2 Y T3. PROBLEMA-POTENCIALIDAD'!$D$4:$E$100,2,FALSE),"No existe una competencia definida")</f>
        <v>No existe una competencia definida</v>
      </c>
    </row>
    <row r="63" spans="1:2" ht="26">
      <c r="A63" s="122" t="str">
        <f>+'T6. Prioridad alta-media'!C63</f>
        <v>No existe un desafio de gestión definido</v>
      </c>
      <c r="B63" s="122" t="str">
        <f>IFERROR(VLOOKUP(A63,'T2 Y T3. PROBLEMA-POTENCIALIDAD'!$D$4:$E$100,2,FALSE),"No existe una competencia definida")</f>
        <v>No existe una competencia definida</v>
      </c>
    </row>
    <row r="64" spans="1:2" ht="26">
      <c r="A64" s="122" t="str">
        <f>+'T6. Prioridad alta-media'!C64</f>
        <v>No existe un desafio de gestión definido</v>
      </c>
      <c r="B64" s="122" t="str">
        <f>IFERROR(VLOOKUP(A64,'T2 Y T3. PROBLEMA-POTENCIALIDAD'!$D$4:$E$100,2,FALSE),"No existe una competencia definida")</f>
        <v>No existe una competencia definida</v>
      </c>
    </row>
    <row r="65" spans="1:2" ht="26">
      <c r="A65" s="122" t="str">
        <f>+'T6. Prioridad alta-media'!C65</f>
        <v>No existe un desafio de gestión definido</v>
      </c>
      <c r="B65" s="122" t="str">
        <f>IFERROR(VLOOKUP(A65,'T2 Y T3. PROBLEMA-POTENCIALIDAD'!$D$4:$E$100,2,FALSE),"No existe una competencia definida")</f>
        <v>No existe una competencia definida</v>
      </c>
    </row>
    <row r="66" spans="1:2" ht="26">
      <c r="A66" s="122" t="str">
        <f>+'T6. Prioridad alta-media'!C66</f>
        <v>No existe un desafio de gestión definido</v>
      </c>
      <c r="B66" s="122" t="str">
        <f>IFERROR(VLOOKUP(A66,'T2 Y T3. PROBLEMA-POTENCIALIDAD'!$D$4:$E$100,2,FALSE),"No existe una competencia definida")</f>
        <v>No existe una competencia definida</v>
      </c>
    </row>
    <row r="67" spans="1:2" ht="26">
      <c r="A67" s="122" t="str">
        <f>+'T6. Prioridad alta-media'!C67</f>
        <v>No existe un desafio de gestión definido</v>
      </c>
      <c r="B67" s="122" t="str">
        <f>IFERROR(VLOOKUP(A67,'T2 Y T3. PROBLEMA-POTENCIALIDAD'!$D$4:$E$100,2,FALSE),"No existe una competencia definida")</f>
        <v>No existe una competencia definida</v>
      </c>
    </row>
    <row r="68" spans="1:2" ht="26">
      <c r="A68" s="122" t="str">
        <f>+'T6. Prioridad alta-media'!C68</f>
        <v>No existe un desafio de gestión definido</v>
      </c>
      <c r="B68" s="122" t="str">
        <f>IFERROR(VLOOKUP(A68,'T2 Y T3. PROBLEMA-POTENCIALIDAD'!$D$4:$E$100,2,FALSE),"No existe una competencia definida")</f>
        <v>No existe una competencia definida</v>
      </c>
    </row>
    <row r="69" spans="1:2" ht="26">
      <c r="A69" s="122" t="str">
        <f>+'T6. Prioridad alta-media'!C69</f>
        <v>No existe un desafio de gestión definido</v>
      </c>
      <c r="B69" s="122" t="str">
        <f>IFERROR(VLOOKUP(A69,'T2 Y T3. PROBLEMA-POTENCIALIDAD'!$D$4:$E$100,2,FALSE),"No existe una competencia definida")</f>
        <v>No existe una competencia definida</v>
      </c>
    </row>
    <row r="70" spans="1:2" ht="26">
      <c r="A70" s="122" t="str">
        <f>+'T6. Prioridad alta-media'!C70</f>
        <v>No existe un desafio de gestión definido</v>
      </c>
      <c r="B70" s="122" t="str">
        <f>IFERROR(VLOOKUP(A70,'T2 Y T3. PROBLEMA-POTENCIALIDAD'!$D$4:$E$100,2,FALSE),"No existe una competencia definida")</f>
        <v>No existe una competencia definida</v>
      </c>
    </row>
    <row r="71" spans="1:2" ht="26">
      <c r="A71" s="122" t="str">
        <f>+'T6. Prioridad alta-media'!C71</f>
        <v>No existe un desafio de gestión definido</v>
      </c>
      <c r="B71" s="122" t="str">
        <f>IFERROR(VLOOKUP(A71,'T2 Y T3. PROBLEMA-POTENCIALIDAD'!$D$4:$E$100,2,FALSE),"No existe una competencia definida")</f>
        <v>No existe una competencia definida</v>
      </c>
    </row>
    <row r="72" spans="1:2" ht="26">
      <c r="A72" s="122" t="str">
        <f>+'T6. Prioridad alta-media'!C72</f>
        <v>No existe un desafio de gestión definido</v>
      </c>
      <c r="B72" s="122" t="str">
        <f>IFERROR(VLOOKUP(A72,'T2 Y T3. PROBLEMA-POTENCIALIDAD'!$D$4:$E$100,2,FALSE),"No existe una competencia definida")</f>
        <v>No existe una competencia definida</v>
      </c>
    </row>
    <row r="73" spans="1:2" ht="26">
      <c r="A73" s="122" t="str">
        <f>+'T6. Prioridad alta-media'!C73</f>
        <v>No existe un desafio de gestión definido</v>
      </c>
      <c r="B73" s="122" t="str">
        <f>IFERROR(VLOOKUP(A73,'T2 Y T3. PROBLEMA-POTENCIALIDAD'!$D$4:$E$100,2,FALSE),"No existe una competencia definida")</f>
        <v>No existe una competencia definida</v>
      </c>
    </row>
    <row r="74" spans="1:2" ht="26">
      <c r="A74" s="122" t="str">
        <f>+'T6. Prioridad alta-media'!C74</f>
        <v>No existe un desafio de gestión definido</v>
      </c>
      <c r="B74" s="122" t="str">
        <f>IFERROR(VLOOKUP(A74,'T2 Y T3. PROBLEMA-POTENCIALIDAD'!$D$4:$E$100,2,FALSE),"No existe una competencia definida")</f>
        <v>No existe una competencia definida</v>
      </c>
    </row>
    <row r="75" spans="1:2" ht="26">
      <c r="A75" s="122" t="str">
        <f>+'T6. Prioridad alta-media'!C75</f>
        <v>No existe un desafio de gestión definido</v>
      </c>
      <c r="B75" s="122" t="str">
        <f>IFERROR(VLOOKUP(A75,'T2 Y T3. PROBLEMA-POTENCIALIDAD'!$D$4:$E$100,2,FALSE),"No existe una competencia definida")</f>
        <v>No existe una competencia definida</v>
      </c>
    </row>
    <row r="76" spans="1:2" ht="26">
      <c r="A76" s="122" t="str">
        <f>+'T6. Prioridad alta-media'!C76</f>
        <v>No existe un desafio de gestión definido</v>
      </c>
      <c r="B76" s="122" t="str">
        <f>IFERROR(VLOOKUP(A76,'T2 Y T3. PROBLEMA-POTENCIALIDAD'!$D$4:$E$100,2,FALSE),"No existe una competencia definida")</f>
        <v>No existe una competencia definida</v>
      </c>
    </row>
    <row r="77" spans="1:2" ht="26">
      <c r="A77" s="122" t="str">
        <f>+'T6. Prioridad alta-media'!C77</f>
        <v>No existe un desafio de gestión definido</v>
      </c>
      <c r="B77" s="122" t="str">
        <f>IFERROR(VLOOKUP(A77,'T2 Y T3. PROBLEMA-POTENCIALIDAD'!$D$4:$E$100,2,FALSE),"No existe una competencia definida")</f>
        <v>No existe una competencia definida</v>
      </c>
    </row>
    <row r="78" spans="1:2" ht="26">
      <c r="A78" s="122" t="str">
        <f>+'T6. Prioridad alta-media'!C78</f>
        <v>No existe un desafio de gestión definido</v>
      </c>
      <c r="B78" s="122" t="str">
        <f>IFERROR(VLOOKUP(A78,'T2 Y T3. PROBLEMA-POTENCIALIDAD'!$D$4:$E$100,2,FALSE),"No existe una competencia definida")</f>
        <v>No existe una competencia definida</v>
      </c>
    </row>
    <row r="79" spans="1:2" ht="26">
      <c r="A79" s="122" t="str">
        <f>+'T6. Prioridad alta-media'!C79</f>
        <v>No existe un desafio de gestión definido</v>
      </c>
      <c r="B79" s="122" t="str">
        <f>IFERROR(VLOOKUP(A79,'T2 Y T3. PROBLEMA-POTENCIALIDAD'!$D$4:$E$100,2,FALSE),"No existe una competencia definida")</f>
        <v>No existe una competencia definida</v>
      </c>
    </row>
    <row r="80" spans="1:2" ht="26">
      <c r="A80" s="122" t="str">
        <f>+'T6. Prioridad alta-media'!C80</f>
        <v>No existe un desafio de gestión definido</v>
      </c>
      <c r="B80" s="122" t="str">
        <f>IFERROR(VLOOKUP(A80,'T2 Y T3. PROBLEMA-POTENCIALIDAD'!$D$4:$E$100,2,FALSE),"No existe una competencia definida")</f>
        <v>No existe una competencia definida</v>
      </c>
    </row>
    <row r="81" spans="1:2" ht="26">
      <c r="A81" s="122" t="str">
        <f>+'T6. Prioridad alta-media'!C81</f>
        <v>No existe un desafio de gestión definido</v>
      </c>
      <c r="B81" s="122" t="str">
        <f>IFERROR(VLOOKUP(A81,'T2 Y T3. PROBLEMA-POTENCIALIDAD'!$D$4:$E$100,2,FALSE),"No existe una competencia definida")</f>
        <v>No existe una competencia definida</v>
      </c>
    </row>
    <row r="82" spans="1:2" ht="26">
      <c r="A82" s="122" t="str">
        <f>+'T6. Prioridad alta-media'!C82</f>
        <v>No existe un desafio de gestión definido</v>
      </c>
      <c r="B82" s="122" t="str">
        <f>IFERROR(VLOOKUP(A82,'T2 Y T3. PROBLEMA-POTENCIALIDAD'!$D$4:$E$100,2,FALSE),"No existe una competencia definida")</f>
        <v>No existe una competencia definida</v>
      </c>
    </row>
    <row r="83" spans="1:2" ht="26">
      <c r="A83" s="122" t="str">
        <f>+'T6. Prioridad alta-media'!C83</f>
        <v>No existe un desafio de gestión definido</v>
      </c>
      <c r="B83" s="122" t="str">
        <f>IFERROR(VLOOKUP(A83,'T2 Y T3. PROBLEMA-POTENCIALIDAD'!$D$4:$E$100,2,FALSE),"No existe una competencia definida")</f>
        <v>No existe una competencia definida</v>
      </c>
    </row>
    <row r="84" spans="1:2" ht="26">
      <c r="A84" s="122" t="str">
        <f>+'T6. Prioridad alta-media'!C84</f>
        <v>No existe un desafio de gestión definido</v>
      </c>
      <c r="B84" s="122" t="str">
        <f>IFERROR(VLOOKUP(A84,'T2 Y T3. PROBLEMA-POTENCIALIDAD'!$D$4:$E$100,2,FALSE),"No existe una competencia definida")</f>
        <v>No existe una competencia definida</v>
      </c>
    </row>
    <row r="85" spans="1:2" ht="26">
      <c r="A85" s="122" t="str">
        <f>+'T6. Prioridad alta-media'!C85</f>
        <v>No existe un desafio de gestión definido</v>
      </c>
      <c r="B85" s="122" t="str">
        <f>IFERROR(VLOOKUP(A85,'T2 Y T3. PROBLEMA-POTENCIALIDAD'!$D$4:$E$100,2,FALSE),"No existe una competencia definida")</f>
        <v>No existe una competencia definida</v>
      </c>
    </row>
    <row r="86" spans="1:2" ht="26">
      <c r="A86" s="122" t="str">
        <f>+'T6. Prioridad alta-media'!C86</f>
        <v>No existe un desafio de gestión definido</v>
      </c>
      <c r="B86" s="122" t="str">
        <f>IFERROR(VLOOKUP(A86,'T2 Y T3. PROBLEMA-POTENCIALIDAD'!$D$4:$E$100,2,FALSE),"No existe una competencia definida")</f>
        <v>No existe una competencia definida</v>
      </c>
    </row>
    <row r="87" spans="1:2" ht="26">
      <c r="A87" s="122" t="str">
        <f>+'T6. Prioridad alta-media'!C87</f>
        <v>No existe un desafio de gestión definido</v>
      </c>
      <c r="B87" s="122" t="str">
        <f>IFERROR(VLOOKUP(A87,'T2 Y T3. PROBLEMA-POTENCIALIDAD'!$D$4:$E$100,2,FALSE),"No existe una competencia definida")</f>
        <v>No existe una competencia definida</v>
      </c>
    </row>
    <row r="88" spans="1:2" ht="26">
      <c r="A88" s="122" t="str">
        <f>+'T6. Prioridad alta-media'!C88</f>
        <v>No existe un desafio de gestión definido</v>
      </c>
      <c r="B88" s="122" t="str">
        <f>IFERROR(VLOOKUP(A88,'T2 Y T3. PROBLEMA-POTENCIALIDAD'!$D$4:$E$100,2,FALSE),"No existe una competencia definida")</f>
        <v>No existe una competencia definida</v>
      </c>
    </row>
    <row r="89" spans="1:2" ht="26">
      <c r="A89" s="122" t="str">
        <f>+'T6. Prioridad alta-media'!C89</f>
        <v>No existe un desafio de gestión definido</v>
      </c>
      <c r="B89" s="122" t="str">
        <f>IFERROR(VLOOKUP(A89,'T2 Y T3. PROBLEMA-POTENCIALIDAD'!$D$4:$E$100,2,FALSE),"No existe una competencia definida")</f>
        <v>No existe una competencia definida</v>
      </c>
    </row>
    <row r="90" spans="1:2" ht="26">
      <c r="A90" s="122" t="str">
        <f>+'T6. Prioridad alta-media'!C90</f>
        <v>No existe un desafio de gestión definido</v>
      </c>
      <c r="B90" s="122" t="str">
        <f>IFERROR(VLOOKUP(A90,'T2 Y T3. PROBLEMA-POTENCIALIDAD'!$D$4:$E$100,2,FALSE),"No existe una competencia definida")</f>
        <v>No existe una competencia definida</v>
      </c>
    </row>
    <row r="91" spans="1:2" ht="26">
      <c r="A91" s="122" t="str">
        <f>+'T6. Prioridad alta-media'!C91</f>
        <v>No existe un desafio de gestión definido</v>
      </c>
      <c r="B91" s="122" t="str">
        <f>IFERROR(VLOOKUP(A91,'T2 Y T3. PROBLEMA-POTENCIALIDAD'!$D$4:$E$100,2,FALSE),"No existe una competencia definida")</f>
        <v>No existe una competencia definida</v>
      </c>
    </row>
    <row r="92" spans="1:2" ht="26">
      <c r="A92" s="122" t="str">
        <f>+'T6. Prioridad alta-media'!C92</f>
        <v>No existe un desafio de gestión definido</v>
      </c>
      <c r="B92" s="122" t="str">
        <f>IFERROR(VLOOKUP(A92,'T2 Y T3. PROBLEMA-POTENCIALIDAD'!$D$4:$E$100,2,FALSE),"No existe una competencia definida")</f>
        <v>No existe una competencia definida</v>
      </c>
    </row>
    <row r="93" spans="1:2" ht="26">
      <c r="A93" s="122" t="str">
        <f>+'T6. Prioridad alta-media'!C93</f>
        <v>No existe un desafio de gestión definido</v>
      </c>
      <c r="B93" s="122" t="str">
        <f>IFERROR(VLOOKUP(A93,'T2 Y T3. PROBLEMA-POTENCIALIDAD'!$D$4:$E$100,2,FALSE),"No existe una competencia definida")</f>
        <v>No existe una competencia definida</v>
      </c>
    </row>
    <row r="94" spans="1:2" ht="26">
      <c r="A94" s="122" t="str">
        <f>+'T6. Prioridad alta-media'!C94</f>
        <v>No existe un desafio de gestión definido</v>
      </c>
      <c r="B94" s="122" t="str">
        <f>IFERROR(VLOOKUP(A94,'T2 Y T3. PROBLEMA-POTENCIALIDAD'!$D$4:$E$100,2,FALSE),"No existe una competencia definida")</f>
        <v>No existe una competencia definida</v>
      </c>
    </row>
    <row r="95" spans="1:2" ht="26">
      <c r="A95" s="122" t="str">
        <f>+'T6. Prioridad alta-media'!C95</f>
        <v>No existe un desafio de gestión definido</v>
      </c>
      <c r="B95" s="122" t="str">
        <f>IFERROR(VLOOKUP(A95,'T2 Y T3. PROBLEMA-POTENCIALIDAD'!$D$4:$E$100,2,FALSE),"No existe una competencia definida")</f>
        <v>No existe una competencia definida</v>
      </c>
    </row>
    <row r="96" spans="1:2" ht="26">
      <c r="A96" s="122" t="str">
        <f>+'T6. Prioridad alta-media'!C96</f>
        <v>No existe un desafio de gestión definido</v>
      </c>
      <c r="B96" s="122" t="str">
        <f>IFERROR(VLOOKUP(A96,'T2 Y T3. PROBLEMA-POTENCIALIDAD'!$D$4:$E$100,2,FALSE),"No existe una competencia definida")</f>
        <v>No existe una competencia definida</v>
      </c>
    </row>
    <row r="97" spans="1:2" ht="26">
      <c r="A97" s="122" t="str">
        <f>+'T6. Prioridad alta-media'!C97</f>
        <v>No existe un desafio de gestión definido</v>
      </c>
      <c r="B97" s="122" t="str">
        <f>IFERROR(VLOOKUP(A97,'T2 Y T3. PROBLEMA-POTENCIALIDAD'!$D$4:$E$100,2,FALSE),"No existe una competencia definida")</f>
        <v>No existe una competencia definida</v>
      </c>
    </row>
    <row r="98" spans="1:2" ht="26">
      <c r="A98" s="122" t="str">
        <f>+'T6. Prioridad alta-media'!C98</f>
        <v>No existe un desafio de gestión definido</v>
      </c>
      <c r="B98" s="122" t="str">
        <f>IFERROR(VLOOKUP(A98,'T2 Y T3. PROBLEMA-POTENCIALIDAD'!$D$4:$E$100,2,FALSE),"No existe una competencia definida")</f>
        <v>No existe una competencia definida</v>
      </c>
    </row>
    <row r="99" spans="1:2" ht="26">
      <c r="A99" s="122" t="str">
        <f>+'T6. Prioridad alta-media'!C99</f>
        <v>No existe un desafio de gestión definido</v>
      </c>
      <c r="B99" s="122" t="str">
        <f>IFERROR(VLOOKUP(A99,'T2 Y T3. PROBLEMA-POTENCIALIDAD'!$D$4:$E$100,2,FALSE),"No existe una competencia definida")</f>
        <v>No existe una competencia definida</v>
      </c>
    </row>
    <row r="100" spans="1:2" ht="26">
      <c r="A100" s="122" t="str">
        <f>+'T6. Prioridad alta-media'!C100</f>
        <v>No existe un desafio de gestión definido</v>
      </c>
      <c r="B100" s="122" t="str">
        <f>IFERROR(VLOOKUP(A100,'T2 Y T3. PROBLEMA-POTENCIALIDAD'!$D$4:$E$100,2,FALSE),"No existe una competencia definida")</f>
        <v>No existe una competencia definida</v>
      </c>
    </row>
    <row r="101" spans="1:2" ht="26">
      <c r="A101" s="122" t="str">
        <f>+'T6. Prioridad alta-media'!C101</f>
        <v>No existe un desafio de gestión definido</v>
      </c>
      <c r="B101" s="122" t="str">
        <f>IFERROR(VLOOKUP(A101,'T2 Y T3. PROBLEMA-POTENCIALIDAD'!$D$4:$E$100,2,FALSE),"No existe una competencia definida")</f>
        <v>No existe una competencia definida</v>
      </c>
    </row>
    <row r="102" spans="1:2" ht="26">
      <c r="A102" s="122" t="str">
        <f>+'T6. Prioridad alta-media'!C102</f>
        <v>No existe un desafio de gestión definido</v>
      </c>
      <c r="B102" s="122" t="str">
        <f>IFERROR(VLOOKUP(A102,'T2 Y T3. PROBLEMA-POTENCIALIDAD'!$D$4:$E$100,2,FALSE),"No existe una competencia definida")</f>
        <v>No existe una competencia definida</v>
      </c>
    </row>
    <row r="103" spans="1:2" ht="26">
      <c r="A103" s="122" t="str">
        <f>+'T6. Prioridad alta-media'!C103</f>
        <v>No existe un desafio de gestión definido</v>
      </c>
      <c r="B103" s="122" t="str">
        <f>IFERROR(VLOOKUP(A103,'T2 Y T3. PROBLEMA-POTENCIALIDAD'!$D$4:$E$100,2,FALSE),"No existe una competencia definida")</f>
        <v>No existe una competencia definida</v>
      </c>
    </row>
    <row r="104" spans="1:2" ht="26">
      <c r="A104" s="122" t="str">
        <f>+'T6. Prioridad alta-media'!C104</f>
        <v>No existe un desafio de gestión definido</v>
      </c>
      <c r="B104" s="122" t="str">
        <f>IFERROR(VLOOKUP(A104,'T2 Y T3. PROBLEMA-POTENCIALIDAD'!$D$4:$E$100,2,FALSE),"No existe una competencia definida")</f>
        <v>No existe una competencia definida</v>
      </c>
    </row>
    <row r="105" spans="1:2" ht="26">
      <c r="A105" s="122" t="str">
        <f>+'T6. Prioridad alta-media'!C105</f>
        <v>No existe un desafio de gestión definido</v>
      </c>
      <c r="B105" s="122" t="str">
        <f>IFERROR(VLOOKUP(A105,'T2 Y T3. PROBLEMA-POTENCIALIDAD'!$D$4:$E$100,2,FALSE),"No existe una competencia definida")</f>
        <v>No existe una competencia definida</v>
      </c>
    </row>
    <row r="106" spans="1:2" ht="26">
      <c r="A106" s="122" t="str">
        <f>+'T6. Prioridad alta-media'!C106</f>
        <v>No existe un desafio de gestión definido</v>
      </c>
      <c r="B106" s="122" t="str">
        <f>IFERROR(VLOOKUP(A106,'T2 Y T3. PROBLEMA-POTENCIALIDAD'!$D$4:$E$100,2,FALSE),"No existe una competencia definida")</f>
        <v>No existe una competencia definida</v>
      </c>
    </row>
    <row r="107" spans="1:2" ht="26">
      <c r="A107" s="122" t="str">
        <f>+'T6. Prioridad alta-media'!C107</f>
        <v>No existe un desafio de gestión definido</v>
      </c>
      <c r="B107" s="122" t="str">
        <f>IFERROR(VLOOKUP(A107,'T2 Y T3. PROBLEMA-POTENCIALIDAD'!$D$4:$E$100,2,FALSE),"No existe una competencia definida")</f>
        <v>No existe una competencia definida</v>
      </c>
    </row>
    <row r="108" spans="1:2" ht="26">
      <c r="A108" s="122" t="str">
        <f>+'T6. Prioridad alta-media'!C108</f>
        <v>No existe un desafio de gestión definido</v>
      </c>
      <c r="B108" s="122" t="str">
        <f>IFERROR(VLOOKUP(A108,'T2 Y T3. PROBLEMA-POTENCIALIDAD'!$D$4:$E$100,2,FALSE),"No existe una competencia definida")</f>
        <v>No existe una competencia definida</v>
      </c>
    </row>
    <row r="109" spans="1:2" ht="26">
      <c r="A109" s="122" t="str">
        <f>+'T6. Prioridad alta-media'!C109</f>
        <v>No existe un desafio de gestión definido</v>
      </c>
      <c r="B109" s="122" t="str">
        <f>IFERROR(VLOOKUP(A109,'T2 Y T3. PROBLEMA-POTENCIALIDAD'!$D$4:$E$100,2,FALSE),"No existe una competencia definida")</f>
        <v>No existe una competencia definida</v>
      </c>
    </row>
    <row r="110" spans="1:2" ht="26">
      <c r="A110" s="122" t="str">
        <f>+'T6. Prioridad alta-media'!C110</f>
        <v>No existe un desafio de gestión definido</v>
      </c>
      <c r="B110" s="122" t="str">
        <f>IFERROR(VLOOKUP(A110,'T2 Y T3. PROBLEMA-POTENCIALIDAD'!$D$4:$E$100,2,FALSE),"No existe una competencia definida")</f>
        <v>No existe una competencia definida</v>
      </c>
    </row>
    <row r="111" spans="1:2" ht="26">
      <c r="A111" s="122" t="str">
        <f>+'T6. Prioridad alta-media'!C111</f>
        <v>No existe un desafio de gestión definido</v>
      </c>
      <c r="B111" s="122" t="str">
        <f>IFERROR(VLOOKUP(A111,'T2 Y T3. PROBLEMA-POTENCIALIDAD'!$D$4:$E$100,2,FALSE),"No existe una competencia definida")</f>
        <v>No existe una competencia definida</v>
      </c>
    </row>
    <row r="112" spans="1:2" ht="26">
      <c r="A112" s="122" t="str">
        <f>+'T6. Prioridad alta-media'!C112</f>
        <v>No existe un desafio de gestión definido</v>
      </c>
      <c r="B112" s="122" t="str">
        <f>IFERROR(VLOOKUP(A112,'T2 Y T3. PROBLEMA-POTENCIALIDAD'!$D$4:$E$100,2,FALSE),"No existe una competencia definida")</f>
        <v>No existe una competencia definida</v>
      </c>
    </row>
    <row r="113" spans="1:2" ht="26">
      <c r="A113" s="122" t="str">
        <f>+'T6. Prioridad alta-media'!C113</f>
        <v>No existe un desafio de gestión definido</v>
      </c>
      <c r="B113" s="122" t="str">
        <f>IFERROR(VLOOKUP(A113,'T2 Y T3. PROBLEMA-POTENCIALIDAD'!$D$4:$E$100,2,FALSE),"No existe una competencia definida")</f>
        <v>No existe una competencia definida</v>
      </c>
    </row>
    <row r="114" spans="1:2" ht="26">
      <c r="A114" s="122" t="str">
        <f>+'T6. Prioridad alta-media'!C114</f>
        <v>No existe un desafio de gestión definido</v>
      </c>
      <c r="B114" s="122" t="str">
        <f>IFERROR(VLOOKUP(A114,'T2 Y T3. PROBLEMA-POTENCIALIDAD'!$D$4:$E$100,2,FALSE),"No existe una competencia definida")</f>
        <v>No existe una competencia definida</v>
      </c>
    </row>
    <row r="115" spans="1:2" ht="26">
      <c r="A115" s="122" t="str">
        <f>+'T6. Prioridad alta-media'!C115</f>
        <v>No existe un desafio de gestión definido</v>
      </c>
      <c r="B115" s="122" t="str">
        <f>IFERROR(VLOOKUP(A115,'T2 Y T3. PROBLEMA-POTENCIALIDAD'!$D$4:$E$100,2,FALSE),"No existe una competencia definida")</f>
        <v>No existe una competencia definida</v>
      </c>
    </row>
    <row r="116" spans="1:2" ht="26">
      <c r="A116" s="122" t="str">
        <f>+'T6. Prioridad alta-media'!C116</f>
        <v>No existe un desafio de gestión definido</v>
      </c>
      <c r="B116" s="122" t="str">
        <f>IFERROR(VLOOKUP(A116,'T2 Y T3. PROBLEMA-POTENCIALIDAD'!$D$4:$E$100,2,FALSE),"No existe una competencia definida")</f>
        <v>No existe una competencia definida</v>
      </c>
    </row>
    <row r="117" spans="1:2" ht="26">
      <c r="A117" s="122" t="str">
        <f>+'T6. Prioridad alta-media'!C117</f>
        <v>No existe un desafio de gestión definido</v>
      </c>
      <c r="B117" s="122" t="str">
        <f>IFERROR(VLOOKUP(A117,'T2 Y T3. PROBLEMA-POTENCIALIDAD'!$D$4:$E$100,2,FALSE),"No existe una competencia definida")</f>
        <v>No existe una competencia definida</v>
      </c>
    </row>
    <row r="118" spans="1:2" ht="26">
      <c r="A118" s="122" t="str">
        <f>+'T6. Prioridad alta-media'!C118</f>
        <v>No existe un desafio de gestión definido</v>
      </c>
      <c r="B118" s="122" t="str">
        <f>IFERROR(VLOOKUP(A118,'T2 Y T3. PROBLEMA-POTENCIALIDAD'!$D$4:$E$100,2,FALSE),"No existe una competencia definida")</f>
        <v>No existe una competencia definida</v>
      </c>
    </row>
    <row r="119" spans="1:2" ht="26">
      <c r="A119" s="122" t="str">
        <f>+'T6. Prioridad alta-media'!C119</f>
        <v>No existe un desafio de gestión definido</v>
      </c>
      <c r="B119" s="122" t="str">
        <f>IFERROR(VLOOKUP(A119,'T2 Y T3. PROBLEMA-POTENCIALIDAD'!$D$4:$E$100,2,FALSE),"No existe una competencia definida")</f>
        <v>No existe una competencia definida</v>
      </c>
    </row>
    <row r="120" spans="1:2" ht="26">
      <c r="A120" s="122" t="str">
        <f>+'T6. Prioridad alta-media'!C120</f>
        <v>No existe un desafio de gestión definido</v>
      </c>
      <c r="B120" s="122" t="str">
        <f>IFERROR(VLOOKUP(A120,'T2 Y T3. PROBLEMA-POTENCIALIDAD'!$D$4:$E$100,2,FALSE),"No existe una competencia definida")</f>
        <v>No existe una competencia definida</v>
      </c>
    </row>
    <row r="121" spans="1:2" ht="26">
      <c r="A121" s="122" t="str">
        <f>+'T6. Prioridad alta-media'!C121</f>
        <v>No existe un desafio de gestión definido</v>
      </c>
      <c r="B121" s="122" t="str">
        <f>IFERROR(VLOOKUP(A121,'T2 Y T3. PROBLEMA-POTENCIALIDAD'!$D$4:$E$100,2,FALSE),"No existe una competencia definida")</f>
        <v>No existe una competencia definida</v>
      </c>
    </row>
    <row r="122" spans="1:2" ht="26">
      <c r="A122" s="122" t="str">
        <f>+'T6. Prioridad alta-media'!C122</f>
        <v>No existe un desafio de gestión definido</v>
      </c>
      <c r="B122" s="122" t="str">
        <f>IFERROR(VLOOKUP(A122,'T2 Y T3. PROBLEMA-POTENCIALIDAD'!$D$4:$E$100,2,FALSE),"No existe una competencia definida")</f>
        <v>No existe una competencia definida</v>
      </c>
    </row>
    <row r="123" spans="1:2" ht="26">
      <c r="A123" s="122" t="str">
        <f>+'T6. Prioridad alta-media'!C123</f>
        <v>No existe un desafio de gestión definido</v>
      </c>
      <c r="B123" s="122" t="str">
        <f>IFERROR(VLOOKUP(A123,'T2 Y T3. PROBLEMA-POTENCIALIDAD'!$D$4:$E$100,2,FALSE),"No existe una competencia definida")</f>
        <v>No existe una competencia definida</v>
      </c>
    </row>
    <row r="124" spans="1:2" ht="26">
      <c r="A124" s="122" t="str">
        <f>+'T6. Prioridad alta-media'!C124</f>
        <v>No existe un desafio de gestión definido</v>
      </c>
      <c r="B124" s="122" t="str">
        <f>IFERROR(VLOOKUP(A124,'T2 Y T3. PROBLEMA-POTENCIALIDAD'!$D$4:$E$100,2,FALSE),"No existe una competencia definida")</f>
        <v>No existe una competencia definida</v>
      </c>
    </row>
    <row r="125" spans="1:2" ht="26">
      <c r="A125" s="122" t="str">
        <f>+'T6. Prioridad alta-media'!C125</f>
        <v>No existe un desafio de gestión definido</v>
      </c>
      <c r="B125" s="122" t="str">
        <f>IFERROR(VLOOKUP(A125,'T2 Y T3. PROBLEMA-POTENCIALIDAD'!$D$4:$E$100,2,FALSE),"No existe una competencia definida")</f>
        <v>No existe una competencia definida</v>
      </c>
    </row>
    <row r="126" spans="1:2" ht="26">
      <c r="A126" s="122" t="str">
        <f>+'T6. Prioridad alta-media'!C126</f>
        <v>No existe un desafio de gestión definido</v>
      </c>
      <c r="B126" s="122" t="str">
        <f>IFERROR(VLOOKUP(A126,'T2 Y T3. PROBLEMA-POTENCIALIDAD'!$D$4:$E$100,2,FALSE),"No existe una competencia definida")</f>
        <v>No existe una competencia definida</v>
      </c>
    </row>
    <row r="127" spans="1:2" ht="26">
      <c r="A127" s="122" t="str">
        <f>+'T6. Prioridad alta-media'!C127</f>
        <v>No existe un desafio de gestión definido</v>
      </c>
      <c r="B127" s="122" t="str">
        <f>IFERROR(VLOOKUP(A127,'T2 Y T3. PROBLEMA-POTENCIALIDAD'!$D$4:$E$100,2,FALSE),"No existe una competencia definida")</f>
        <v>No existe una competencia definida</v>
      </c>
    </row>
    <row r="128" spans="1:2" ht="26">
      <c r="A128" s="122" t="str">
        <f>+'T6. Prioridad alta-media'!C128</f>
        <v>No existe un desafio de gestión definido</v>
      </c>
      <c r="B128" s="122" t="str">
        <f>IFERROR(VLOOKUP(A128,'T2 Y T3. PROBLEMA-POTENCIALIDAD'!$D$4:$E$100,2,FALSE),"No existe una competencia definida")</f>
        <v>No existe una competencia definida</v>
      </c>
    </row>
    <row r="129" spans="1:2" ht="26">
      <c r="A129" s="122" t="str">
        <f>+'T6. Prioridad alta-media'!C129</f>
        <v>No existe un desafio de gestión definido</v>
      </c>
      <c r="B129" s="122" t="str">
        <f>IFERROR(VLOOKUP(A129,'T2 Y T3. PROBLEMA-POTENCIALIDAD'!$D$4:$E$100,2,FALSE),"No existe una competencia definida")</f>
        <v>No existe una competencia definida</v>
      </c>
    </row>
    <row r="130" spans="1:2" ht="26">
      <c r="A130" s="122" t="str">
        <f>+'T6. Prioridad alta-media'!C130</f>
        <v>No existe un desafio de gestión definido</v>
      </c>
      <c r="B130" s="122" t="str">
        <f>IFERROR(VLOOKUP(A130,'T2 Y T3. PROBLEMA-POTENCIALIDAD'!$D$4:$E$100,2,FALSE),"No existe una competencia definida")</f>
        <v>No existe una competencia definida</v>
      </c>
    </row>
    <row r="131" spans="1:2" ht="26">
      <c r="A131" s="122" t="str">
        <f>+'T6. Prioridad alta-media'!C131</f>
        <v>No existe un desafio de gestión definido</v>
      </c>
      <c r="B131" s="122" t="str">
        <f>IFERROR(VLOOKUP(A131,'T2 Y T3. PROBLEMA-POTENCIALIDAD'!$D$4:$E$100,2,FALSE),"No existe una competencia definida")</f>
        <v>No existe una competencia definida</v>
      </c>
    </row>
    <row r="132" spans="1:2" ht="26">
      <c r="A132" s="122" t="str">
        <f>+'T6. Prioridad alta-media'!C132</f>
        <v>No existe un desafio de gestión definido</v>
      </c>
      <c r="B132" s="122" t="str">
        <f>IFERROR(VLOOKUP(A132,'T2 Y T3. PROBLEMA-POTENCIALIDAD'!$D$4:$E$100,2,FALSE),"No existe una competencia definida")</f>
        <v>No existe una competencia definida</v>
      </c>
    </row>
    <row r="133" spans="1:2" ht="26">
      <c r="A133" s="122" t="str">
        <f>+'T6. Prioridad alta-media'!C133</f>
        <v>No existe un desafio de gestión definido</v>
      </c>
      <c r="B133" s="122" t="str">
        <f>IFERROR(VLOOKUP(A133,'T2 Y T3. PROBLEMA-POTENCIALIDAD'!$D$4:$E$100,2,FALSE),"No existe una competencia definida")</f>
        <v>No existe una competencia definida</v>
      </c>
    </row>
    <row r="134" spans="1:2" ht="26">
      <c r="A134" s="122" t="str">
        <f>+'T6. Prioridad alta-media'!C134</f>
        <v>No existe un desafio de gestión definido</v>
      </c>
      <c r="B134" s="122" t="str">
        <f>IFERROR(VLOOKUP(A134,'T2 Y T3. PROBLEMA-POTENCIALIDAD'!$D$4:$E$100,2,FALSE),"No existe una competencia definida")</f>
        <v>No existe una competencia definida</v>
      </c>
    </row>
    <row r="135" spans="1:2" ht="26">
      <c r="A135" s="122" t="str">
        <f>+'T6. Prioridad alta-media'!C135</f>
        <v>No existe un desafio de gestión definido</v>
      </c>
      <c r="B135" s="122" t="str">
        <f>IFERROR(VLOOKUP(A135,'T2 Y T3. PROBLEMA-POTENCIALIDAD'!$D$4:$E$100,2,FALSE),"No existe una competencia definida")</f>
        <v>No existe una competencia definida</v>
      </c>
    </row>
    <row r="136" spans="1:2" ht="26">
      <c r="A136" s="122" t="str">
        <f>+'T6. Prioridad alta-media'!C136</f>
        <v>No existe un desafio de gestión definido</v>
      </c>
      <c r="B136" s="122" t="str">
        <f>IFERROR(VLOOKUP(A136,'T2 Y T3. PROBLEMA-POTENCIALIDAD'!$D$4:$E$100,2,FALSE),"No existe una competencia definida")</f>
        <v>No existe una competencia definida</v>
      </c>
    </row>
    <row r="137" spans="1:2" ht="26">
      <c r="A137" s="122" t="str">
        <f>+'T6. Prioridad alta-media'!C137</f>
        <v>No existe un desafio de gestión definido</v>
      </c>
      <c r="B137" s="122" t="str">
        <f>IFERROR(VLOOKUP(A137,'T2 Y T3. PROBLEMA-POTENCIALIDAD'!$D$4:$E$100,2,FALSE),"No existe una competencia definida")</f>
        <v>No existe una competencia definida</v>
      </c>
    </row>
    <row r="138" spans="1:2" ht="26">
      <c r="A138" s="122" t="str">
        <f>+'T6. Prioridad alta-media'!C138</f>
        <v>No existe un desafio de gestión definido</v>
      </c>
      <c r="B138" s="122" t="str">
        <f>IFERROR(VLOOKUP(A138,'T2 Y T3. PROBLEMA-POTENCIALIDAD'!$D$4:$E$100,2,FALSE),"No existe una competencia definida")</f>
        <v>No existe una competencia definida</v>
      </c>
    </row>
    <row r="139" spans="1:2" ht="26">
      <c r="A139" s="122" t="str">
        <f>+'T6. Prioridad alta-media'!C139</f>
        <v>No existe un desafio de gestión definido</v>
      </c>
      <c r="B139" s="122" t="str">
        <f>IFERROR(VLOOKUP(A139,'T2 Y T3. PROBLEMA-POTENCIALIDAD'!$D$4:$E$100,2,FALSE),"No existe una competencia definida")</f>
        <v>No existe una competencia definida</v>
      </c>
    </row>
    <row r="140" spans="1:2" ht="26">
      <c r="A140" s="122" t="str">
        <f>+'T6. Prioridad alta-media'!C140</f>
        <v>No existe un desafio de gestión definido</v>
      </c>
      <c r="B140" s="122" t="str">
        <f>IFERROR(VLOOKUP(A140,'T2 Y T3. PROBLEMA-POTENCIALIDAD'!$D$4:$E$100,2,FALSE),"No existe una competencia definida")</f>
        <v>No existe una competencia definida</v>
      </c>
    </row>
    <row r="141" spans="1:2" ht="26">
      <c r="A141" s="122" t="str">
        <f>+'T6. Prioridad alta-media'!C141</f>
        <v>No existe un desafio de gestión definido</v>
      </c>
      <c r="B141" s="122" t="str">
        <f>IFERROR(VLOOKUP(A141,'T2 Y T3. PROBLEMA-POTENCIALIDAD'!$D$4:$E$100,2,FALSE),"No existe una competencia definida")</f>
        <v>No existe una competencia definida</v>
      </c>
    </row>
    <row r="142" spans="1:2" ht="26">
      <c r="A142" s="122" t="str">
        <f>+'T6. Prioridad alta-media'!C142</f>
        <v>No existe un desafio de gestión definido</v>
      </c>
      <c r="B142" s="122" t="str">
        <f>IFERROR(VLOOKUP(A142,'T2 Y T3. PROBLEMA-POTENCIALIDAD'!$D$4:$E$100,2,FALSE),"No existe una competencia definida")</f>
        <v>No existe una competencia definida</v>
      </c>
    </row>
    <row r="143" spans="1:2" ht="26">
      <c r="A143" s="122" t="str">
        <f>+'T6. Prioridad alta-media'!C143</f>
        <v>No existe un desafio de gestión definido</v>
      </c>
      <c r="B143" s="122" t="str">
        <f>IFERROR(VLOOKUP(A143,'T2 Y T3. PROBLEMA-POTENCIALIDAD'!$D$4:$E$100,2,FALSE),"No existe una competencia definida")</f>
        <v>No existe una competencia definida</v>
      </c>
    </row>
    <row r="144" spans="1:2" ht="26">
      <c r="A144" s="122" t="str">
        <f>+'T6. Prioridad alta-media'!C144</f>
        <v>No existe un desafio de gestión definido</v>
      </c>
      <c r="B144" s="122" t="str">
        <f>IFERROR(VLOOKUP(A144,'T2 Y T3. PROBLEMA-POTENCIALIDAD'!$D$4:$E$100,2,FALSE),"No existe una competencia definida")</f>
        <v>No existe una competencia definida</v>
      </c>
    </row>
    <row r="145" spans="1:2" ht="26">
      <c r="A145" s="122" t="str">
        <f>+'T6. Prioridad alta-media'!C145</f>
        <v>No existe un desafio de gestión definido</v>
      </c>
      <c r="B145" s="122" t="str">
        <f>IFERROR(VLOOKUP(A145,'T2 Y T3. PROBLEMA-POTENCIALIDAD'!$D$4:$E$100,2,FALSE),"No existe una competencia definida")</f>
        <v>No existe una competencia definida</v>
      </c>
    </row>
    <row r="146" spans="1:2" ht="26">
      <c r="A146" s="122" t="str">
        <f>+'T6. Prioridad alta-media'!C146</f>
        <v>No existe un desafio de gestión definido</v>
      </c>
      <c r="B146" s="122" t="str">
        <f>IFERROR(VLOOKUP(A146,'T2 Y T3. PROBLEMA-POTENCIALIDAD'!$D$4:$E$100,2,FALSE),"No existe una competencia definida")</f>
        <v>No existe una competencia definida</v>
      </c>
    </row>
    <row r="147" spans="1:2" ht="26">
      <c r="A147" s="122" t="str">
        <f>+'T6. Prioridad alta-media'!C147</f>
        <v>No existe un desafio de gestión definido</v>
      </c>
      <c r="B147" s="122" t="str">
        <f>IFERROR(VLOOKUP(A147,'T2 Y T3. PROBLEMA-POTENCIALIDAD'!$D$4:$E$100,2,FALSE),"No existe una competencia definida")</f>
        <v>No existe una competencia definida</v>
      </c>
    </row>
    <row r="148" spans="1:2" ht="26">
      <c r="A148" s="122" t="str">
        <f>+'T6. Prioridad alta-media'!C148</f>
        <v>No existe un desafio de gestión definido</v>
      </c>
      <c r="B148" s="122" t="str">
        <f>IFERROR(VLOOKUP(A148,'T2 Y T3. PROBLEMA-POTENCIALIDAD'!$D$4:$E$100,2,FALSE),"No existe una competencia definida")</f>
        <v>No existe una competencia definida</v>
      </c>
    </row>
    <row r="149" spans="1:2" ht="26">
      <c r="A149" s="122" t="str">
        <f>+'T6. Prioridad alta-media'!C149</f>
        <v>No existe un desafio de gestión definido</v>
      </c>
      <c r="B149" s="122" t="str">
        <f>IFERROR(VLOOKUP(A149,'T2 Y T3. PROBLEMA-POTENCIALIDAD'!$D$4:$E$100,2,FALSE),"No existe una competencia definida")</f>
        <v>No existe una competencia definida</v>
      </c>
    </row>
    <row r="150" spans="1:2" ht="26">
      <c r="A150" s="122" t="str">
        <f>+'T6. Prioridad alta-media'!C150</f>
        <v>No existe un desafio de gestión definido</v>
      </c>
      <c r="B150" s="122" t="str">
        <f>IFERROR(VLOOKUP(A150,'T2 Y T3. PROBLEMA-POTENCIALIDAD'!$D$4:$E$100,2,FALSE),"No existe una competencia definida")</f>
        <v>No existe una competencia definida</v>
      </c>
    </row>
    <row r="151" spans="1:2" ht="26">
      <c r="A151" s="122" t="str">
        <f>+'T6. Prioridad alta-media'!C151</f>
        <v>No existe un desafio de gestión definido</v>
      </c>
      <c r="B151" s="122" t="str">
        <f>IFERROR(VLOOKUP(A151,'T2 Y T3. PROBLEMA-POTENCIALIDAD'!$D$4:$E$100,2,FALSE),"No existe una competencia definida")</f>
        <v>No existe una competencia definida</v>
      </c>
    </row>
    <row r="152" spans="1:2" ht="26">
      <c r="A152" s="122" t="str">
        <f>+'T6. Prioridad alta-media'!C152</f>
        <v>No existe un desafio de gestión definido</v>
      </c>
      <c r="B152" s="122" t="str">
        <f>IFERROR(VLOOKUP(A152,'T2 Y T3. PROBLEMA-POTENCIALIDAD'!$D$4:$E$100,2,FALSE),"No existe una competencia definida")</f>
        <v>No existe una competencia definida</v>
      </c>
    </row>
    <row r="153" spans="1:2" ht="26">
      <c r="A153" s="122" t="str">
        <f>+'T6. Prioridad alta-media'!C153</f>
        <v>No existe un desafio de gestión definido</v>
      </c>
      <c r="B153" s="122" t="str">
        <f>IFERROR(VLOOKUP(A153,'T2 Y T3. PROBLEMA-POTENCIALIDAD'!$D$4:$E$100,2,FALSE),"No existe una competencia definida")</f>
        <v>No existe una competencia definida</v>
      </c>
    </row>
    <row r="154" spans="1:2" ht="26">
      <c r="A154" s="122" t="str">
        <f>+'T6. Prioridad alta-media'!C154</f>
        <v>No existe un desafio de gestión definido</v>
      </c>
      <c r="B154" s="122" t="str">
        <f>IFERROR(VLOOKUP(A154,'T2 Y T3. PROBLEMA-POTENCIALIDAD'!$D$4:$E$100,2,FALSE),"No existe una competencia definida")</f>
        <v>No existe una competencia definida</v>
      </c>
    </row>
    <row r="155" spans="1:2" ht="26">
      <c r="A155" s="122" t="str">
        <f>+'T6. Prioridad alta-media'!C155</f>
        <v>No existe un desafio de gestión definido</v>
      </c>
      <c r="B155" s="122" t="str">
        <f>IFERROR(VLOOKUP(A155,'T2 Y T3. PROBLEMA-POTENCIALIDAD'!$D$4:$E$100,2,FALSE),"No existe una competencia definida")</f>
        <v>No existe una competencia definida</v>
      </c>
    </row>
    <row r="156" spans="1:2" ht="26">
      <c r="A156" s="122" t="str">
        <f>+'T6. Prioridad alta-media'!C156</f>
        <v>No existe un desafio de gestión definido</v>
      </c>
      <c r="B156" s="122" t="str">
        <f>IFERROR(VLOOKUP(A156,'T2 Y T3. PROBLEMA-POTENCIALIDAD'!$D$4:$E$100,2,FALSE),"No existe una competencia definida")</f>
        <v>No existe una competencia definida</v>
      </c>
    </row>
    <row r="157" spans="1:2" ht="26">
      <c r="A157" s="122" t="str">
        <f>+'T6. Prioridad alta-media'!C157</f>
        <v>No existe un desafio de gestión definido</v>
      </c>
      <c r="B157" s="122" t="str">
        <f>IFERROR(VLOOKUP(A157,'T2 Y T3. PROBLEMA-POTENCIALIDAD'!$D$4:$E$100,2,FALSE),"No existe una competencia definida")</f>
        <v>No existe una competencia definida</v>
      </c>
    </row>
    <row r="158" spans="1:2" ht="26">
      <c r="A158" s="122" t="str">
        <f>+'T6. Prioridad alta-media'!C158</f>
        <v>No existe un desafio de gestión definido</v>
      </c>
      <c r="B158" s="122" t="str">
        <f>IFERROR(VLOOKUP(A158,'T2 Y T3. PROBLEMA-POTENCIALIDAD'!$D$4:$E$100,2,FALSE),"No existe una competencia definida")</f>
        <v>No existe una competencia definida</v>
      </c>
    </row>
    <row r="159" spans="1:2" ht="26">
      <c r="A159" s="122" t="str">
        <f>+'T6. Prioridad alta-media'!C159</f>
        <v>No existe un desafio de gestión definido</v>
      </c>
      <c r="B159" s="122" t="str">
        <f>IFERROR(VLOOKUP(A159,'T2 Y T3. PROBLEMA-POTENCIALIDAD'!$D$4:$E$100,2,FALSE),"No existe una competencia definida")</f>
        <v>No existe una competencia definida</v>
      </c>
    </row>
    <row r="160" spans="1:2" ht="26">
      <c r="A160" s="122" t="str">
        <f>+'T6. Prioridad alta-media'!C160</f>
        <v>No existe un desafio de gestión definido</v>
      </c>
      <c r="B160" s="122" t="str">
        <f>IFERROR(VLOOKUP(A160,'T2 Y T3. PROBLEMA-POTENCIALIDAD'!$D$4:$E$100,2,FALSE),"No existe una competencia definida")</f>
        <v>No existe una competencia definida</v>
      </c>
    </row>
    <row r="161" spans="1:2" ht="26">
      <c r="A161" s="122" t="str">
        <f>+'T6. Prioridad alta-media'!C161</f>
        <v>No existe un desafio de gestión definido</v>
      </c>
      <c r="B161" s="122" t="str">
        <f>IFERROR(VLOOKUP(A161,'T2 Y T3. PROBLEMA-POTENCIALIDAD'!$D$4:$E$100,2,FALSE),"No existe una competencia definida")</f>
        <v>No existe una competencia definida</v>
      </c>
    </row>
    <row r="162" spans="1:2" ht="26">
      <c r="A162" s="122" t="str">
        <f>+'T6. Prioridad alta-media'!C162</f>
        <v>No existe un desafio de gestión definido</v>
      </c>
      <c r="B162" s="122" t="str">
        <f>IFERROR(VLOOKUP(A162,'T2 Y T3. PROBLEMA-POTENCIALIDAD'!$D$4:$E$100,2,FALSE),"No existe una competencia definida")</f>
        <v>No existe una competencia definida</v>
      </c>
    </row>
    <row r="163" spans="1:2" ht="26">
      <c r="A163" s="122" t="str">
        <f>+'T6. Prioridad alta-media'!C163</f>
        <v>No existe un desafio de gestión definido</v>
      </c>
      <c r="B163" s="122" t="str">
        <f>IFERROR(VLOOKUP(A163,'T2 Y T3. PROBLEMA-POTENCIALIDAD'!$D$4:$E$100,2,FALSE),"No existe una competencia definida")</f>
        <v>No existe una competencia definida</v>
      </c>
    </row>
    <row r="164" spans="1:2" ht="26">
      <c r="A164" s="122" t="str">
        <f>+'T6. Prioridad alta-media'!C164</f>
        <v>No existe un desafio de gestión definido</v>
      </c>
      <c r="B164" s="122" t="str">
        <f>IFERROR(VLOOKUP(A164,'T2 Y T3. PROBLEMA-POTENCIALIDAD'!$D$4:$E$100,2,FALSE),"No existe una competencia definida")</f>
        <v>No existe una competencia definida</v>
      </c>
    </row>
    <row r="165" spans="1:2" ht="26">
      <c r="A165" s="122" t="str">
        <f>+'T6. Prioridad alta-media'!C165</f>
        <v>No existe un desafio de gestión definido</v>
      </c>
      <c r="B165" s="122" t="str">
        <f>IFERROR(VLOOKUP(A165,'T2 Y T3. PROBLEMA-POTENCIALIDAD'!$D$4:$E$100,2,FALSE),"No existe una competencia definida")</f>
        <v>No existe una competencia definida</v>
      </c>
    </row>
    <row r="166" spans="1:2" ht="26">
      <c r="A166" s="122" t="str">
        <f>+'T6. Prioridad alta-media'!C166</f>
        <v>No existe un desafio de gestión definido</v>
      </c>
      <c r="B166" s="122" t="str">
        <f>IFERROR(VLOOKUP(A166,'T2 Y T3. PROBLEMA-POTENCIALIDAD'!$D$4:$E$100,2,FALSE),"No existe una competencia definida")</f>
        <v>No existe una competencia definida</v>
      </c>
    </row>
    <row r="167" spans="1:2" ht="26">
      <c r="A167" s="122" t="str">
        <f>+'T6. Prioridad alta-media'!C167</f>
        <v>No existe un desafio de gestión definido</v>
      </c>
      <c r="B167" s="122" t="str">
        <f>IFERROR(VLOOKUP(A167,'T2 Y T3. PROBLEMA-POTENCIALIDAD'!$D$4:$E$100,2,FALSE),"No existe una competencia definida")</f>
        <v>No existe una competencia definida</v>
      </c>
    </row>
    <row r="168" spans="1:2" ht="26">
      <c r="A168" s="122" t="str">
        <f>+'T6. Prioridad alta-media'!C168</f>
        <v>No existe un desafio de gestión definido</v>
      </c>
      <c r="B168" s="122" t="str">
        <f>IFERROR(VLOOKUP(A168,'T2 Y T3. PROBLEMA-POTENCIALIDAD'!$D$4:$E$100,2,FALSE),"No existe una competencia definida")</f>
        <v>No existe una competencia definida</v>
      </c>
    </row>
    <row r="169" spans="1:2" ht="26">
      <c r="A169" s="122" t="str">
        <f>+'T6. Prioridad alta-media'!C169</f>
        <v>No existe un desafio de gestión definido</v>
      </c>
      <c r="B169" s="122" t="str">
        <f>IFERROR(VLOOKUP(A169,'T2 Y T3. PROBLEMA-POTENCIALIDAD'!$D$4:$E$100,2,FALSE),"No existe una competencia definida")</f>
        <v>No existe una competencia definida</v>
      </c>
    </row>
    <row r="170" spans="1:2" ht="26">
      <c r="A170" s="122" t="str">
        <f>+'T6. Prioridad alta-media'!C170</f>
        <v>No existe un desafio de gestión definido</v>
      </c>
      <c r="B170" s="122" t="str">
        <f>IFERROR(VLOOKUP(A170,'T2 Y T3. PROBLEMA-POTENCIALIDAD'!$D$4:$E$100,2,FALSE),"No existe una competencia definida")</f>
        <v>No existe una competencia definida</v>
      </c>
    </row>
    <row r="171" spans="1:2" ht="26">
      <c r="A171" s="122" t="str">
        <f>+'T6. Prioridad alta-media'!C171</f>
        <v>No existe un desafio de gestión definido</v>
      </c>
      <c r="B171" s="122" t="str">
        <f>IFERROR(VLOOKUP(A171,'T2 Y T3. PROBLEMA-POTENCIALIDAD'!$D$4:$E$100,2,FALSE),"No existe una competencia definida")</f>
        <v>No existe una competencia definida</v>
      </c>
    </row>
    <row r="172" spans="1:2" ht="26">
      <c r="A172" s="122" t="str">
        <f>+'T6. Prioridad alta-media'!C172</f>
        <v>No existe un desafio de gestión definido</v>
      </c>
      <c r="B172" s="122" t="str">
        <f>IFERROR(VLOOKUP(A172,'T2 Y T3. PROBLEMA-POTENCIALIDAD'!$D$4:$E$100,2,FALSE),"No existe una competencia definida")</f>
        <v>No existe una competencia definida</v>
      </c>
    </row>
    <row r="173" spans="1:2" ht="26">
      <c r="A173" s="122" t="str">
        <f>+'T6. Prioridad alta-media'!C173</f>
        <v>No existe un desafio de gestión definido</v>
      </c>
      <c r="B173" s="122" t="str">
        <f>IFERROR(VLOOKUP(A173,'T2 Y T3. PROBLEMA-POTENCIALIDAD'!$D$4:$E$100,2,FALSE),"No existe una competencia definida")</f>
        <v>No existe una competencia definida</v>
      </c>
    </row>
    <row r="174" spans="1:2" ht="26">
      <c r="A174" s="122" t="str">
        <f>+'T6. Prioridad alta-media'!C174</f>
        <v>No existe un desafio de gestión definido</v>
      </c>
      <c r="B174" s="122" t="str">
        <f>IFERROR(VLOOKUP(A174,'T2 Y T3. PROBLEMA-POTENCIALIDAD'!$D$4:$E$100,2,FALSE),"No existe una competencia definida")</f>
        <v>No existe una competencia definida</v>
      </c>
    </row>
    <row r="175" spans="1:2" ht="26">
      <c r="A175" s="122" t="str">
        <f>+'T6. Prioridad alta-media'!C175</f>
        <v>No existe un desafio de gestión definido</v>
      </c>
      <c r="B175" s="122" t="str">
        <f>IFERROR(VLOOKUP(A175,'T2 Y T3. PROBLEMA-POTENCIALIDAD'!$D$4:$E$100,2,FALSE),"No existe una competencia definida")</f>
        <v>No existe una competencia definida</v>
      </c>
    </row>
    <row r="176" spans="1:2" ht="26">
      <c r="A176" s="122" t="str">
        <f>+'T6. Prioridad alta-media'!C176</f>
        <v>No existe un desafio de gestión definido</v>
      </c>
      <c r="B176" s="122" t="str">
        <f>IFERROR(VLOOKUP(A176,'T2 Y T3. PROBLEMA-POTENCIALIDAD'!$D$4:$E$100,2,FALSE),"No existe una competencia definida")</f>
        <v>No existe una competencia definida</v>
      </c>
    </row>
    <row r="177" spans="1:2" ht="26">
      <c r="A177" s="122" t="str">
        <f>+'T6. Prioridad alta-media'!C177</f>
        <v>No existe un desafio de gestión definido</v>
      </c>
      <c r="B177" s="122" t="str">
        <f>IFERROR(VLOOKUP(A177,'T2 Y T3. PROBLEMA-POTENCIALIDAD'!$D$4:$E$100,2,FALSE),"No existe una competencia definida")</f>
        <v>No existe una competencia definida</v>
      </c>
    </row>
    <row r="178" spans="1:2" ht="26">
      <c r="A178" s="122" t="str">
        <f>+'T6. Prioridad alta-media'!C178</f>
        <v>No existe un desafio de gestión definido</v>
      </c>
      <c r="B178" s="122" t="str">
        <f>IFERROR(VLOOKUP(A178,'T2 Y T3. PROBLEMA-POTENCIALIDAD'!$D$4:$E$100,2,FALSE),"No existe una competencia definida")</f>
        <v>No existe una competencia definida</v>
      </c>
    </row>
    <row r="179" spans="1:2" ht="26">
      <c r="A179" s="122" t="str">
        <f>+'T6. Prioridad alta-media'!C179</f>
        <v>No existe un desafio de gestión definido</v>
      </c>
      <c r="B179" s="122" t="str">
        <f>IFERROR(VLOOKUP(A179,'T2 Y T3. PROBLEMA-POTENCIALIDAD'!$D$4:$E$100,2,FALSE),"No existe una competencia definida")</f>
        <v>No existe una competencia definida</v>
      </c>
    </row>
    <row r="180" spans="1:2" ht="26">
      <c r="A180" s="122" t="str">
        <f>+'T6. Prioridad alta-media'!C180</f>
        <v>No existe un desafio de gestión definido</v>
      </c>
      <c r="B180" s="122" t="str">
        <f>IFERROR(VLOOKUP(A180,'T2 Y T3. PROBLEMA-POTENCIALIDAD'!$D$4:$E$100,2,FALSE),"No existe una competencia definida")</f>
        <v>No existe una competencia definida</v>
      </c>
    </row>
    <row r="181" spans="1:2" ht="26">
      <c r="A181" s="122" t="str">
        <f>+'T6. Prioridad alta-media'!C181</f>
        <v>No existe un desafio de gestión definido</v>
      </c>
      <c r="B181" s="122" t="str">
        <f>IFERROR(VLOOKUP(A181,'T2 Y T3. PROBLEMA-POTENCIALIDAD'!$D$4:$E$100,2,FALSE),"No existe una competencia definida")</f>
        <v>No existe una competencia definida</v>
      </c>
    </row>
    <row r="182" spans="1:2" ht="26">
      <c r="A182" s="122" t="str">
        <f>+'T6. Prioridad alta-media'!C182</f>
        <v>No existe un desafio de gestión definido</v>
      </c>
      <c r="B182" s="122" t="str">
        <f>IFERROR(VLOOKUP(A182,'T2 Y T3. PROBLEMA-POTENCIALIDAD'!$D$4:$E$100,2,FALSE),"No existe una competencia definida")</f>
        <v>No existe una competencia definida</v>
      </c>
    </row>
    <row r="183" spans="1:2" ht="26">
      <c r="A183" s="122" t="str">
        <f>+'T6. Prioridad alta-media'!C183</f>
        <v>No existe un desafio de gestión definido</v>
      </c>
      <c r="B183" s="122" t="str">
        <f>IFERROR(VLOOKUP(A183,'T2 Y T3. PROBLEMA-POTENCIALIDAD'!$D$4:$E$100,2,FALSE),"No existe una competencia definida")</f>
        <v>No existe una competencia definida</v>
      </c>
    </row>
    <row r="184" spans="1:2" ht="26">
      <c r="A184" s="122" t="str">
        <f>+'T6. Prioridad alta-media'!C184</f>
        <v>No existe un desafio de gestión definido</v>
      </c>
      <c r="B184" s="122" t="str">
        <f>IFERROR(VLOOKUP(A184,'T2 Y T3. PROBLEMA-POTENCIALIDAD'!$D$4:$E$100,2,FALSE),"No existe una competencia definida")</f>
        <v>No existe una competencia definida</v>
      </c>
    </row>
    <row r="185" spans="1:2" ht="26">
      <c r="A185" s="122" t="str">
        <f>+'T6. Prioridad alta-media'!C185</f>
        <v>No existe un desafio de gestión definido</v>
      </c>
      <c r="B185" s="122" t="str">
        <f>IFERROR(VLOOKUP(A185,'T2 Y T3. PROBLEMA-POTENCIALIDAD'!$D$4:$E$100,2,FALSE),"No existe una competencia definida")</f>
        <v>No existe una competencia definida</v>
      </c>
    </row>
    <row r="186" spans="1:2" ht="26">
      <c r="A186" s="122" t="str">
        <f>+'T6. Prioridad alta-media'!C186</f>
        <v>No existe un desafio de gestión definido</v>
      </c>
      <c r="B186" s="122" t="str">
        <f>IFERROR(VLOOKUP(A186,'T2 Y T3. PROBLEMA-POTENCIALIDAD'!$D$4:$E$100,2,FALSE),"No existe una competencia definida")</f>
        <v>No existe una competencia definida</v>
      </c>
    </row>
    <row r="187" spans="1:2" ht="26">
      <c r="A187" s="122" t="str">
        <f>+'T6. Prioridad alta-media'!C187</f>
        <v>No existe un desafio de gestión definido</v>
      </c>
      <c r="B187" s="122" t="str">
        <f>IFERROR(VLOOKUP(A187,'T2 Y T3. PROBLEMA-POTENCIALIDAD'!$D$4:$E$100,2,FALSE),"No existe una competencia definida")</f>
        <v>No existe una competencia definida</v>
      </c>
    </row>
    <row r="188" spans="1:2" ht="26">
      <c r="A188" s="122" t="str">
        <f>+'T6. Prioridad alta-media'!C188</f>
        <v>No existe un desafio de gestión definido</v>
      </c>
      <c r="B188" s="122" t="str">
        <f>IFERROR(VLOOKUP(A188,'T2 Y T3. PROBLEMA-POTENCIALIDAD'!$D$4:$E$100,2,FALSE),"No existe una competencia definida")</f>
        <v>No existe una competencia definida</v>
      </c>
    </row>
    <row r="189" spans="1:2" ht="26">
      <c r="A189" s="122" t="str">
        <f>+'T6. Prioridad alta-media'!C189</f>
        <v>No existe un desafio de gestión definido</v>
      </c>
      <c r="B189" s="122" t="str">
        <f>IFERROR(VLOOKUP(A189,'T2 Y T3. PROBLEMA-POTENCIALIDAD'!$D$4:$E$100,2,FALSE),"No existe una competencia definida")</f>
        <v>No existe una competencia definida</v>
      </c>
    </row>
    <row r="190" spans="1:2" ht="26">
      <c r="A190" s="122" t="str">
        <f>+'T6. Prioridad alta-media'!C190</f>
        <v>No existe un desafio de gestión definido</v>
      </c>
      <c r="B190" s="122" t="str">
        <f>IFERROR(VLOOKUP(A190,'T2 Y T3. PROBLEMA-POTENCIALIDAD'!$D$4:$E$100,2,FALSE),"No existe una competencia definida")</f>
        <v>No existe una competencia definida</v>
      </c>
    </row>
    <row r="191" spans="1:2" ht="26">
      <c r="A191" s="122" t="str">
        <f>+'T6. Prioridad alta-media'!C191</f>
        <v>No existe un desafio de gestión definido</v>
      </c>
      <c r="B191" s="122" t="str">
        <f>IFERROR(VLOOKUP(A191,'T2 Y T3. PROBLEMA-POTENCIALIDAD'!$D$4:$E$100,2,FALSE),"No existe una competencia definida")</f>
        <v>No existe una competencia definida</v>
      </c>
    </row>
    <row r="192" spans="1:2" ht="26">
      <c r="A192" s="122" t="str">
        <f>+'T6. Prioridad alta-media'!C192</f>
        <v>No existe un desafio de gestión definido</v>
      </c>
      <c r="B192" s="122" t="str">
        <f>IFERROR(VLOOKUP(A192,'T2 Y T3. PROBLEMA-POTENCIALIDAD'!$D$4:$E$100,2,FALSE),"No existe una competencia definida")</f>
        <v>No existe una competencia definida</v>
      </c>
    </row>
    <row r="193" spans="1:2" ht="26">
      <c r="A193" s="122" t="str">
        <f>+'T6. Prioridad alta-media'!C193</f>
        <v>No existe un desafio de gestión definido</v>
      </c>
      <c r="B193" s="122" t="str">
        <f>IFERROR(VLOOKUP(A193,'T2 Y T3. PROBLEMA-POTENCIALIDAD'!$D$4:$E$100,2,FALSE),"No existe una competencia definida")</f>
        <v>No existe una competencia definida</v>
      </c>
    </row>
    <row r="194" spans="1:2" ht="26">
      <c r="A194" s="122" t="str">
        <f>+'T6. Prioridad alta-media'!C194</f>
        <v>No existe un desafio de gestión definido</v>
      </c>
      <c r="B194" s="122" t="str">
        <f>IFERROR(VLOOKUP(A194,'T2 Y T3. PROBLEMA-POTENCIALIDAD'!$D$4:$E$100,2,FALSE),"No existe una competencia definida")</f>
        <v>No existe una competencia definida</v>
      </c>
    </row>
    <row r="195" spans="1:2" ht="26">
      <c r="A195" s="122" t="str">
        <f>+'T6. Prioridad alta-media'!C195</f>
        <v>No existe un desafio de gestión definido</v>
      </c>
      <c r="B195" s="122" t="str">
        <f>IFERROR(VLOOKUP(A195,'T2 Y T3. PROBLEMA-POTENCIALIDAD'!$D$4:$E$100,2,FALSE),"No existe una competencia definida")</f>
        <v>No existe una competencia definida</v>
      </c>
    </row>
    <row r="196" spans="1:2" ht="26">
      <c r="A196" s="122" t="str">
        <f>+'T6. Prioridad alta-media'!C196</f>
        <v>No existe un desafio de gestión definido</v>
      </c>
      <c r="B196" s="122" t="str">
        <f>IFERROR(VLOOKUP(A196,'T2 Y T3. PROBLEMA-POTENCIALIDAD'!$D$4:$E$100,2,FALSE),"No existe una competencia definida")</f>
        <v>No existe una competencia definida</v>
      </c>
    </row>
    <row r="197" spans="1:2" ht="26">
      <c r="A197" s="122" t="str">
        <f>+'T6. Prioridad alta-media'!C197</f>
        <v>No existe un desafio de gestión definido</v>
      </c>
      <c r="B197" s="122" t="str">
        <f>IFERROR(VLOOKUP(A197,'T2 Y T3. PROBLEMA-POTENCIALIDAD'!$D$4:$E$100,2,FALSE),"No existe una competencia definida")</f>
        <v>No existe una competencia definida</v>
      </c>
    </row>
    <row r="198" spans="1:2" ht="26">
      <c r="A198" s="122" t="str">
        <f>+'T6. Prioridad alta-media'!C198</f>
        <v>No existe un desafio de gestión definido</v>
      </c>
      <c r="B198" s="122" t="str">
        <f>IFERROR(VLOOKUP(A198,'T2 Y T3. PROBLEMA-POTENCIALIDAD'!$D$4:$E$100,2,FALSE),"No existe una competencia definida")</f>
        <v>No existe una competencia definida</v>
      </c>
    </row>
    <row r="199" spans="1:2" ht="26">
      <c r="A199" s="122" t="str">
        <f>+'T6. Prioridad alta-media'!C199</f>
        <v>No existe un desafio de gestión definido</v>
      </c>
      <c r="B199" s="122" t="str">
        <f>IFERROR(VLOOKUP(A199,'T2 Y T3. PROBLEMA-POTENCIALIDAD'!$D$4:$E$100,2,FALSE),"No existe una competencia definida")</f>
        <v>No existe una competencia definida</v>
      </c>
    </row>
    <row r="200" spans="1:2" ht="26">
      <c r="A200" s="122" t="str">
        <f>+'T6. Prioridad alta-media'!C200</f>
        <v>No existe un desafio de gestión definido</v>
      </c>
      <c r="B200" s="122" t="str">
        <f>IFERROR(VLOOKUP(A200,'T2 Y T3. PROBLEMA-POTENCIALIDAD'!$D$4:$E$100,2,FALSE),"No existe una competencia definida")</f>
        <v>No existe una competencia definida</v>
      </c>
    </row>
    <row r="201" spans="1:2" ht="26">
      <c r="A201" s="122" t="str">
        <f>+'T6. Prioridad alta-media'!C201</f>
        <v>No existe un desafio de gestión definido</v>
      </c>
      <c r="B201" s="122" t="str">
        <f>IFERROR(VLOOKUP(A201,'T2 Y T3. PROBLEMA-POTENCIALIDAD'!$D$4:$E$100,2,FALSE),"No existe una competencia definida")</f>
        <v>No existe una competencia definida</v>
      </c>
    </row>
    <row r="202" spans="1:2" ht="26">
      <c r="A202" s="122" t="str">
        <f>+'T6. Prioridad alta-media'!C202</f>
        <v>No existe un desafio de gestión definido</v>
      </c>
      <c r="B202" s="122" t="str">
        <f>IFERROR(VLOOKUP(A202,'T2 Y T3. PROBLEMA-POTENCIALIDAD'!$D$4:$E$100,2,FALSE),"No existe una competencia definida")</f>
        <v>No existe una competencia definida</v>
      </c>
    </row>
    <row r="203" spans="1:2" ht="26">
      <c r="A203" s="122" t="str">
        <f>+'T6. Prioridad alta-media'!C203</f>
        <v>No existe un desafio de gestión definido</v>
      </c>
      <c r="B203" s="122" t="str">
        <f>IFERROR(VLOOKUP(A203,'T2 Y T3. PROBLEMA-POTENCIALIDAD'!$D$4:$E$100,2,FALSE),"No existe una competencia definida")</f>
        <v>No existe una competencia definida</v>
      </c>
    </row>
    <row r="204" spans="1:2" ht="26">
      <c r="A204" s="122" t="str">
        <f>+'T6. Prioridad alta-media'!C204</f>
        <v>No existe un desafio de gestión definido</v>
      </c>
      <c r="B204" s="122" t="str">
        <f>IFERROR(VLOOKUP(A204,'T2 Y T3. PROBLEMA-POTENCIALIDAD'!$D$4:$E$100,2,FALSE),"No existe una competencia definida")</f>
        <v>No existe una competencia definida</v>
      </c>
    </row>
    <row r="205" spans="1:2" ht="26">
      <c r="A205" s="122" t="str">
        <f>+'T6. Prioridad alta-media'!C205</f>
        <v>No existe un desafio de gestión definido</v>
      </c>
      <c r="B205" s="122" t="str">
        <f>IFERROR(VLOOKUP(A205,'T2 Y T3. PROBLEMA-POTENCIALIDAD'!$D$4:$E$100,2,FALSE),"No existe una competencia definida")</f>
        <v>No existe una competencia definida</v>
      </c>
    </row>
    <row r="206" spans="1:2" ht="26">
      <c r="A206" s="122" t="str">
        <f>+'T6. Prioridad alta-media'!C206</f>
        <v>No existe un desafio de gestión definido</v>
      </c>
      <c r="B206" s="122" t="str">
        <f>IFERROR(VLOOKUP(A206,'T2 Y T3. PROBLEMA-POTENCIALIDAD'!$D$4:$E$100,2,FALSE),"No existe una competencia definida")</f>
        <v>No existe una competencia definida</v>
      </c>
    </row>
    <row r="207" spans="1:2" ht="26">
      <c r="A207" s="122" t="str">
        <f>+'T6. Prioridad alta-media'!C207</f>
        <v>No existe un desafio de gestión definido</v>
      </c>
      <c r="B207" s="122" t="str">
        <f>IFERROR(VLOOKUP(A207,'T2 Y T3. PROBLEMA-POTENCIALIDAD'!$D$4:$E$100,2,FALSE),"No existe una competencia definida")</f>
        <v>No existe una competencia definida</v>
      </c>
    </row>
    <row r="208" spans="1:2" ht="26">
      <c r="A208" s="122" t="str">
        <f>+'T6. Prioridad alta-media'!C208</f>
        <v>No existe un desafio de gestión definido</v>
      </c>
      <c r="B208" s="122" t="str">
        <f>IFERROR(VLOOKUP(A208,'T2 Y T3. PROBLEMA-POTENCIALIDAD'!$D$4:$E$100,2,FALSE),"No existe una competencia definida")</f>
        <v>No existe una competencia definida</v>
      </c>
    </row>
    <row r="209" spans="1:2" ht="26">
      <c r="A209" s="122" t="str">
        <f>+'T6. Prioridad alta-media'!C209</f>
        <v>No existe un desafio de gestión definido</v>
      </c>
      <c r="B209" s="122" t="str">
        <f>IFERROR(VLOOKUP(A209,'T2 Y T3. PROBLEMA-POTENCIALIDAD'!$D$4:$E$100,2,FALSE),"No existe una competencia definida")</f>
        <v>No existe una competencia definida</v>
      </c>
    </row>
    <row r="210" spans="1:2" ht="26">
      <c r="A210" s="122" t="str">
        <f>+'T6. Prioridad alta-media'!C210</f>
        <v>No existe un desafio de gestión definido</v>
      </c>
      <c r="B210" s="122" t="str">
        <f>IFERROR(VLOOKUP(A210,'T2 Y T3. PROBLEMA-POTENCIALIDAD'!$D$4:$E$100,2,FALSE),"No existe una competencia definida")</f>
        <v>No existe una competencia definida</v>
      </c>
    </row>
    <row r="211" spans="1:2" ht="26">
      <c r="A211" s="122" t="str">
        <f>+'T6. Prioridad alta-media'!C211</f>
        <v>No existe un desafio de gestión definido</v>
      </c>
      <c r="B211" s="122" t="str">
        <f>IFERROR(VLOOKUP(A211,'T2 Y T3. PROBLEMA-POTENCIALIDAD'!$D$4:$E$100,2,FALSE),"No existe una competencia definida")</f>
        <v>No existe una competencia definida</v>
      </c>
    </row>
    <row r="212" spans="1:2" ht="26">
      <c r="A212" s="122" t="str">
        <f>+'T6. Prioridad alta-media'!C212</f>
        <v>No existe un desafio de gestión definido</v>
      </c>
      <c r="B212" s="122" t="str">
        <f>IFERROR(VLOOKUP(A212,'T2 Y T3. PROBLEMA-POTENCIALIDAD'!$D$4:$E$100,2,FALSE),"No existe una competencia definida")</f>
        <v>No existe una competencia definida</v>
      </c>
    </row>
    <row r="213" spans="1:2" ht="26">
      <c r="A213" s="122" t="str">
        <f>+'T6. Prioridad alta-media'!C213</f>
        <v>No existe un desafio de gestión definido</v>
      </c>
      <c r="B213" s="122" t="str">
        <f>IFERROR(VLOOKUP(A213,'T2 Y T3. PROBLEMA-POTENCIALIDAD'!$D$4:$E$100,2,FALSE),"No existe una competencia definida")</f>
        <v>No existe una competencia definida</v>
      </c>
    </row>
    <row r="214" spans="1:2" ht="26">
      <c r="A214" s="122" t="str">
        <f>+'T6. Prioridad alta-media'!C214</f>
        <v>No existe un desafio de gestión definido</v>
      </c>
      <c r="B214" s="122" t="str">
        <f>IFERROR(VLOOKUP(A214,'T2 Y T3. PROBLEMA-POTENCIALIDAD'!$D$4:$E$100,2,FALSE),"No existe una competencia definida")</f>
        <v>No existe una competencia definida</v>
      </c>
    </row>
    <row r="215" spans="1:2" ht="26">
      <c r="A215" s="122" t="str">
        <f>+'T6. Prioridad alta-media'!C215</f>
        <v>No existe un desafio de gestión definido</v>
      </c>
      <c r="B215" s="122" t="str">
        <f>IFERROR(VLOOKUP(A215,'T2 Y T3. PROBLEMA-POTENCIALIDAD'!$D$4:$E$100,2,FALSE),"No existe una competencia definida")</f>
        <v>No existe una competencia definida</v>
      </c>
    </row>
    <row r="216" spans="1:2" ht="26">
      <c r="A216" s="122" t="str">
        <f>+'T6. Prioridad alta-media'!C216</f>
        <v>No existe un desafio de gestión definido</v>
      </c>
      <c r="B216" s="122" t="str">
        <f>IFERROR(VLOOKUP(A216,'T2 Y T3. PROBLEMA-POTENCIALIDAD'!$D$4:$E$100,2,FALSE),"No existe una competencia definida")</f>
        <v>No existe una competencia definida</v>
      </c>
    </row>
    <row r="217" spans="1:2" ht="26">
      <c r="A217" s="122" t="str">
        <f>+'T6. Prioridad alta-media'!C217</f>
        <v>No existe un desafio de gestión definido</v>
      </c>
      <c r="B217" s="122" t="str">
        <f>IFERROR(VLOOKUP(A217,'T2 Y T3. PROBLEMA-POTENCIALIDAD'!$D$4:$E$100,2,FALSE),"No existe una competencia definida")</f>
        <v>No existe una competencia definida</v>
      </c>
    </row>
    <row r="218" spans="1:2" ht="26">
      <c r="A218" s="122" t="str">
        <f>+'T6. Prioridad alta-media'!C218</f>
        <v>No existe un desafio de gestión definido</v>
      </c>
      <c r="B218" s="122" t="str">
        <f>IFERROR(VLOOKUP(A218,'T2 Y T3. PROBLEMA-POTENCIALIDAD'!$D$4:$E$100,2,FALSE),"No existe una competencia definida")</f>
        <v>No existe una competencia definida</v>
      </c>
    </row>
    <row r="219" spans="1:2" ht="26">
      <c r="A219" s="122" t="str">
        <f>+'T6. Prioridad alta-media'!C219</f>
        <v>No existe un desafio de gestión definido</v>
      </c>
      <c r="B219" s="122" t="str">
        <f>IFERROR(VLOOKUP(A219,'T2 Y T3. PROBLEMA-POTENCIALIDAD'!$D$4:$E$100,2,FALSE),"No existe una competencia definida")</f>
        <v>No existe una competencia definida</v>
      </c>
    </row>
    <row r="220" spans="1:2" ht="26">
      <c r="A220" s="122" t="str">
        <f>+'T6. Prioridad alta-media'!C220</f>
        <v>No existe un desafio de gestión definido</v>
      </c>
      <c r="B220" s="122" t="str">
        <f>IFERROR(VLOOKUP(A220,'T2 Y T3. PROBLEMA-POTENCIALIDAD'!$D$4:$E$100,2,FALSE),"No existe una competencia definida")</f>
        <v>No existe una competencia definida</v>
      </c>
    </row>
    <row r="221" spans="1:2" ht="26">
      <c r="A221" s="122" t="str">
        <f>+'T6. Prioridad alta-media'!C221</f>
        <v>No existe un desafio de gestión definido</v>
      </c>
      <c r="B221" s="122" t="str">
        <f>IFERROR(VLOOKUP(A221,'T2 Y T3. PROBLEMA-POTENCIALIDAD'!$D$4:$E$100,2,FALSE),"No existe una competencia definida")</f>
        <v>No existe una competencia definida</v>
      </c>
    </row>
    <row r="222" spans="1:2" ht="26">
      <c r="A222" s="122" t="str">
        <f>+'T6. Prioridad alta-media'!C222</f>
        <v>No existe un desafio de gestión definido</v>
      </c>
      <c r="B222" s="122" t="str">
        <f>IFERROR(VLOOKUP(A222,'T2 Y T3. PROBLEMA-POTENCIALIDAD'!$D$4:$E$100,2,FALSE),"No existe una competencia definida")</f>
        <v>No existe una competencia definida</v>
      </c>
    </row>
    <row r="223" spans="1:2" ht="26">
      <c r="A223" s="122" t="str">
        <f>+'T6. Prioridad alta-media'!C223</f>
        <v>No existe un desafio de gestión definido</v>
      </c>
      <c r="B223" s="122" t="str">
        <f>IFERROR(VLOOKUP(A223,'T2 Y T3. PROBLEMA-POTENCIALIDAD'!$D$4:$E$100,2,FALSE),"No existe una competencia definida")</f>
        <v>No existe una competencia definida</v>
      </c>
    </row>
    <row r="224" spans="1:2" ht="26">
      <c r="A224" s="122" t="str">
        <f>+'T6. Prioridad alta-media'!C224</f>
        <v>No existe un desafio de gestión definido</v>
      </c>
      <c r="B224" s="122" t="str">
        <f>IFERROR(VLOOKUP(A224,'T2 Y T3. PROBLEMA-POTENCIALIDAD'!$D$4:$E$100,2,FALSE),"No existe una competencia definida")</f>
        <v>No existe una competencia definida</v>
      </c>
    </row>
    <row r="225" spans="1:2" ht="26">
      <c r="A225" s="122" t="str">
        <f>+'T6. Prioridad alta-media'!C225</f>
        <v>No existe un desafio de gestión definido</v>
      </c>
      <c r="B225" s="122" t="str">
        <f>IFERROR(VLOOKUP(A225,'T2 Y T3. PROBLEMA-POTENCIALIDAD'!$D$4:$E$100,2,FALSE),"No existe una competencia definida")</f>
        <v>No existe una competencia definida</v>
      </c>
    </row>
    <row r="226" spans="1:2" ht="26">
      <c r="A226" s="122" t="str">
        <f>+'T6. Prioridad alta-media'!C226</f>
        <v>No existe un desafio de gestión definido</v>
      </c>
      <c r="B226" s="122" t="str">
        <f>IFERROR(VLOOKUP(A226,'T2 Y T3. PROBLEMA-POTENCIALIDAD'!$D$4:$E$100,2,FALSE),"No existe una competencia definida")</f>
        <v>No existe una competencia definida</v>
      </c>
    </row>
    <row r="227" spans="1:2" ht="26">
      <c r="A227" s="122" t="str">
        <f>+'T6. Prioridad alta-media'!C227</f>
        <v>No existe un desafio de gestión definido</v>
      </c>
      <c r="B227" s="122" t="str">
        <f>IFERROR(VLOOKUP(A227,'T2 Y T3. PROBLEMA-POTENCIALIDAD'!$D$4:$E$100,2,FALSE),"No existe una competencia definida")</f>
        <v>No existe una competencia definida</v>
      </c>
    </row>
    <row r="228" spans="1:2" ht="26">
      <c r="A228" s="122" t="str">
        <f>+'T6. Prioridad alta-media'!C228</f>
        <v>No existe un desafio de gestión definido</v>
      </c>
      <c r="B228" s="122" t="str">
        <f>IFERROR(VLOOKUP(A228,'T2 Y T3. PROBLEMA-POTENCIALIDAD'!$D$4:$E$100,2,FALSE),"No existe una competencia definida")</f>
        <v>No existe una competencia definida</v>
      </c>
    </row>
    <row r="229" spans="1:2" ht="26">
      <c r="A229" s="122" t="str">
        <f>+'T6. Prioridad alta-media'!C229</f>
        <v>No existe un desafio de gestión definido</v>
      </c>
      <c r="B229" s="122" t="str">
        <f>IFERROR(VLOOKUP(A229,'T2 Y T3. PROBLEMA-POTENCIALIDAD'!$D$4:$E$100,2,FALSE),"No existe una competencia definida")</f>
        <v>No existe una competencia definida</v>
      </c>
    </row>
    <row r="230" spans="1:2" ht="26">
      <c r="A230" s="122" t="str">
        <f>+'T6. Prioridad alta-media'!C230</f>
        <v>No existe un desafio de gestión definido</v>
      </c>
      <c r="B230" s="122" t="str">
        <f>IFERROR(VLOOKUP(A230,'T2 Y T3. PROBLEMA-POTENCIALIDAD'!$D$4:$E$100,2,FALSE),"No existe una competencia definida")</f>
        <v>No existe una competencia definida</v>
      </c>
    </row>
    <row r="231" spans="1:2" ht="26">
      <c r="A231" s="122" t="str">
        <f>+'T6. Prioridad alta-media'!C231</f>
        <v>No existe un desafio de gestión definido</v>
      </c>
      <c r="B231" s="122" t="str">
        <f>IFERROR(VLOOKUP(A231,'T2 Y T3. PROBLEMA-POTENCIALIDAD'!$D$4:$E$100,2,FALSE),"No existe una competencia definida")</f>
        <v>No existe una competencia definida</v>
      </c>
    </row>
    <row r="232" spans="1:2" ht="26">
      <c r="A232" s="122" t="str">
        <f>+'T6. Prioridad alta-media'!C232</f>
        <v>No existe un desafio de gestión definido</v>
      </c>
      <c r="B232" s="122" t="str">
        <f>IFERROR(VLOOKUP(A232,'T2 Y T3. PROBLEMA-POTENCIALIDAD'!$D$4:$E$100,2,FALSE),"No existe una competencia definida")</f>
        <v>No existe una competencia definida</v>
      </c>
    </row>
    <row r="233" spans="1:2" ht="26">
      <c r="A233" s="122" t="str">
        <f>+'T6. Prioridad alta-media'!C233</f>
        <v>No existe un desafio de gestión definido</v>
      </c>
      <c r="B233" s="122" t="str">
        <f>IFERROR(VLOOKUP(A233,'T2 Y T3. PROBLEMA-POTENCIALIDAD'!$D$4:$E$100,2,FALSE),"No existe una competencia definida")</f>
        <v>No existe una competencia definida</v>
      </c>
    </row>
    <row r="234" spans="1:2" ht="26">
      <c r="A234" s="122" t="str">
        <f>+'T6. Prioridad alta-media'!C234</f>
        <v>No existe un desafio de gestión definido</v>
      </c>
      <c r="B234" s="122" t="str">
        <f>IFERROR(VLOOKUP(A234,'T2 Y T3. PROBLEMA-POTENCIALIDAD'!$D$4:$E$100,2,FALSE),"No existe una competencia definida")</f>
        <v>No existe una competencia definida</v>
      </c>
    </row>
    <row r="235" spans="1:2" ht="26">
      <c r="A235" s="122" t="str">
        <f>+'T6. Prioridad alta-media'!C235</f>
        <v>No existe un desafio de gestión definido</v>
      </c>
      <c r="B235" s="122" t="str">
        <f>IFERROR(VLOOKUP(A235,'T2 Y T3. PROBLEMA-POTENCIALIDAD'!$D$4:$E$100,2,FALSE),"No existe una competencia definida")</f>
        <v>No existe una competencia definida</v>
      </c>
    </row>
    <row r="236" spans="1:2" ht="26">
      <c r="A236" s="122" t="str">
        <f>+'T6. Prioridad alta-media'!C236</f>
        <v>No existe un desafio de gestión definido</v>
      </c>
      <c r="B236" s="122" t="str">
        <f>IFERROR(VLOOKUP(A236,'T2 Y T3. PROBLEMA-POTENCIALIDAD'!$D$4:$E$100,2,FALSE),"No existe una competencia definida")</f>
        <v>No existe una competencia definida</v>
      </c>
    </row>
    <row r="237" spans="1:2" ht="26">
      <c r="A237" s="122" t="str">
        <f>+'T6. Prioridad alta-media'!C237</f>
        <v>No existe un desafio de gestión definido</v>
      </c>
      <c r="B237" s="122" t="str">
        <f>IFERROR(VLOOKUP(A237,'T2 Y T3. PROBLEMA-POTENCIALIDAD'!$D$4:$E$100,2,FALSE),"No existe una competencia definida")</f>
        <v>No existe una competencia definida</v>
      </c>
    </row>
    <row r="238" spans="1:2" ht="26">
      <c r="A238" s="122" t="str">
        <f>+'T6. Prioridad alta-media'!C238</f>
        <v>No existe un desafio de gestión definido</v>
      </c>
      <c r="B238" s="122" t="str">
        <f>IFERROR(VLOOKUP(A238,'T2 Y T3. PROBLEMA-POTENCIALIDAD'!$D$4:$E$100,2,FALSE),"No existe una competencia definida")</f>
        <v>No existe una competencia definida</v>
      </c>
    </row>
    <row r="239" spans="1:2" ht="26">
      <c r="A239" s="122" t="str">
        <f>+'T6. Prioridad alta-media'!C239</f>
        <v>No existe un desafio de gestión definido</v>
      </c>
      <c r="B239" s="122" t="str">
        <f>IFERROR(VLOOKUP(A239,'T2 Y T3. PROBLEMA-POTENCIALIDAD'!$D$4:$E$100,2,FALSE),"No existe una competencia definida")</f>
        <v>No existe una competencia definida</v>
      </c>
    </row>
    <row r="240" spans="1:2" ht="26">
      <c r="A240" s="122" t="str">
        <f>+'T6. Prioridad alta-media'!C240</f>
        <v>No existe un desafio de gestión definido</v>
      </c>
      <c r="B240" s="122" t="str">
        <f>IFERROR(VLOOKUP(A240,'T2 Y T3. PROBLEMA-POTENCIALIDAD'!$D$4:$E$100,2,FALSE),"No existe una competencia definida")</f>
        <v>No existe una competencia definida</v>
      </c>
    </row>
    <row r="241" spans="1:2" ht="26">
      <c r="A241" s="122" t="str">
        <f>+'T6. Prioridad alta-media'!C241</f>
        <v>No existe un desafio de gestión definido</v>
      </c>
      <c r="B241" s="122" t="str">
        <f>IFERROR(VLOOKUP(A241,'T2 Y T3. PROBLEMA-POTENCIALIDAD'!$D$4:$E$100,2,FALSE),"No existe una competencia definida")</f>
        <v>No existe una competencia definida</v>
      </c>
    </row>
    <row r="242" spans="1:2" ht="26">
      <c r="A242" s="122" t="str">
        <f>+'T6. Prioridad alta-media'!C242</f>
        <v>No existe un desafio de gestión definido</v>
      </c>
      <c r="B242" s="122" t="str">
        <f>IFERROR(VLOOKUP(A242,'T2 Y T3. PROBLEMA-POTENCIALIDAD'!$D$4:$E$100,2,FALSE),"No existe una competencia definida")</f>
        <v>No existe una competencia definida</v>
      </c>
    </row>
    <row r="243" spans="1:2" ht="26">
      <c r="A243" s="122" t="str">
        <f>+'T6. Prioridad alta-media'!C243</f>
        <v>No existe un desafio de gestión definido</v>
      </c>
      <c r="B243" s="122" t="str">
        <f>IFERROR(VLOOKUP(A243,'T2 Y T3. PROBLEMA-POTENCIALIDAD'!$D$4:$E$100,2,FALSE),"No existe una competencia definida")</f>
        <v>No existe una competencia definida</v>
      </c>
    </row>
    <row r="244" spans="1:2" ht="26">
      <c r="A244" s="122" t="str">
        <f>+'T6. Prioridad alta-media'!C244</f>
        <v>No existe un desafio de gestión definido</v>
      </c>
      <c r="B244" s="122" t="str">
        <f>IFERROR(VLOOKUP(A244,'T2 Y T3. PROBLEMA-POTENCIALIDAD'!$D$4:$E$100,2,FALSE),"No existe una competencia definida")</f>
        <v>No existe una competencia definida</v>
      </c>
    </row>
    <row r="245" spans="1:2" ht="26">
      <c r="A245" s="122" t="str">
        <f>+'T6. Prioridad alta-media'!C245</f>
        <v>No existe un desafio de gestión definido</v>
      </c>
      <c r="B245" s="122" t="str">
        <f>IFERROR(VLOOKUP(A245,'T2 Y T3. PROBLEMA-POTENCIALIDAD'!$D$4:$E$100,2,FALSE),"No existe una competencia definida")</f>
        <v>No existe una competencia definida</v>
      </c>
    </row>
    <row r="246" spans="1:2" ht="26">
      <c r="A246" s="122" t="str">
        <f>+'T6. Prioridad alta-media'!C246</f>
        <v>No existe un desafio de gestión definido</v>
      </c>
      <c r="B246" s="122" t="str">
        <f>IFERROR(VLOOKUP(A246,'T2 Y T3. PROBLEMA-POTENCIALIDAD'!$D$4:$E$100,2,FALSE),"No existe una competencia definida")</f>
        <v>No existe una competencia definida</v>
      </c>
    </row>
    <row r="247" spans="1:2" ht="26">
      <c r="A247" s="122" t="str">
        <f>+'T6. Prioridad alta-media'!C247</f>
        <v>No existe un desafio de gestión definido</v>
      </c>
      <c r="B247" s="122" t="str">
        <f>IFERROR(VLOOKUP(A247,'T2 Y T3. PROBLEMA-POTENCIALIDAD'!$D$4:$E$100,2,FALSE),"No existe una competencia definida")</f>
        <v>No existe una competencia definida</v>
      </c>
    </row>
    <row r="248" spans="1:2" ht="26">
      <c r="A248" s="122" t="str">
        <f>+'T6. Prioridad alta-media'!C248</f>
        <v>No existe un desafio de gestión definido</v>
      </c>
      <c r="B248" s="122" t="str">
        <f>IFERROR(VLOOKUP(A248,'T2 Y T3. PROBLEMA-POTENCIALIDAD'!$D$4:$E$100,2,FALSE),"No existe una competencia definida")</f>
        <v>No existe una competencia definida</v>
      </c>
    </row>
    <row r="249" spans="1:2" ht="26">
      <c r="A249" s="122" t="str">
        <f>+'T6. Prioridad alta-media'!C249</f>
        <v>No existe un desafio de gestión definido</v>
      </c>
      <c r="B249" s="122" t="str">
        <f>IFERROR(VLOOKUP(A249,'T2 Y T3. PROBLEMA-POTENCIALIDAD'!$D$4:$E$100,2,FALSE),"No existe una competencia definida")</f>
        <v>No existe una competencia definida</v>
      </c>
    </row>
    <row r="250" spans="1:2" ht="26">
      <c r="A250" s="122" t="str">
        <f>+'T6. Prioridad alta-media'!C250</f>
        <v>No existe un desafio de gestión definido</v>
      </c>
      <c r="B250" s="122" t="str">
        <f>IFERROR(VLOOKUP(A250,'T2 Y T3. PROBLEMA-POTENCIALIDAD'!$D$4:$E$100,2,FALSE),"No existe una competencia definida")</f>
        <v>No existe una competencia definida</v>
      </c>
    </row>
    <row r="251" spans="1:2" ht="26">
      <c r="A251" s="122" t="str">
        <f>+'T6. Prioridad alta-media'!C251</f>
        <v>No existe un desafio de gestión definido</v>
      </c>
      <c r="B251" s="122" t="str">
        <f>IFERROR(VLOOKUP(A251,'T2 Y T3. PROBLEMA-POTENCIALIDAD'!$D$4:$E$100,2,FALSE),"No existe una competencia definida")</f>
        <v>No existe una competencia definida</v>
      </c>
    </row>
    <row r="252" spans="1:2" ht="26">
      <c r="A252" s="122" t="str">
        <f>+'T6. Prioridad alta-media'!C252</f>
        <v>No existe un desafio de gestión definido</v>
      </c>
      <c r="B252" s="122" t="str">
        <f>IFERROR(VLOOKUP(A252,'T2 Y T3. PROBLEMA-POTENCIALIDAD'!$D$4:$E$100,2,FALSE),"No existe una competencia definida")</f>
        <v>No existe una competencia definida</v>
      </c>
    </row>
    <row r="253" spans="1:2" ht="26">
      <c r="A253" s="122" t="str">
        <f>+'T6. Prioridad alta-media'!C253</f>
        <v>No existe un desafio de gestión definido</v>
      </c>
      <c r="B253" s="122" t="str">
        <f>IFERROR(VLOOKUP(A253,'T2 Y T3. PROBLEMA-POTENCIALIDAD'!$D$4:$E$100,2,FALSE),"No existe una competencia definida")</f>
        <v>No existe una competencia definida</v>
      </c>
    </row>
    <row r="254" spans="1:2" ht="26">
      <c r="A254" s="122" t="str">
        <f>+'T6. Prioridad alta-media'!C254</f>
        <v>No existe un desafio de gestión definido</v>
      </c>
      <c r="B254" s="122" t="str">
        <f>IFERROR(VLOOKUP(A254,'T2 Y T3. PROBLEMA-POTENCIALIDAD'!$D$4:$E$100,2,FALSE),"No existe una competencia definida")</f>
        <v>No existe una competencia definida</v>
      </c>
    </row>
    <row r="255" spans="1:2" ht="26">
      <c r="A255" s="122" t="str">
        <f>+'T6. Prioridad alta-media'!C255</f>
        <v>No existe un desafio de gestión definido</v>
      </c>
      <c r="B255" s="122" t="str">
        <f>IFERROR(VLOOKUP(A255,'T2 Y T3. PROBLEMA-POTENCIALIDAD'!$D$4:$E$100,2,FALSE),"No existe una competencia definida")</f>
        <v>No existe una competencia definida</v>
      </c>
    </row>
    <row r="256" spans="1:2" ht="26">
      <c r="A256" s="122" t="str">
        <f>+'T6. Prioridad alta-media'!C256</f>
        <v>No existe un desafio de gestión definido</v>
      </c>
      <c r="B256" s="122" t="str">
        <f>IFERROR(VLOOKUP(A256,'T2 Y T3. PROBLEMA-POTENCIALIDAD'!$D$4:$E$100,2,FALSE),"No existe una competencia definida")</f>
        <v>No existe una competencia definida</v>
      </c>
    </row>
    <row r="257" spans="1:2" ht="26">
      <c r="A257" s="122" t="str">
        <f>+'T6. Prioridad alta-media'!C257</f>
        <v>No existe un desafio de gestión definido</v>
      </c>
      <c r="B257" s="122" t="str">
        <f>IFERROR(VLOOKUP(A257,'T2 Y T3. PROBLEMA-POTENCIALIDAD'!$D$4:$E$100,2,FALSE),"No existe una competencia definida")</f>
        <v>No existe una competencia definida</v>
      </c>
    </row>
    <row r="258" spans="1:2" ht="26">
      <c r="A258" s="122" t="str">
        <f>+'T6. Prioridad alta-media'!C258</f>
        <v>No existe un desafio de gestión definido</v>
      </c>
      <c r="B258" s="122" t="str">
        <f>IFERROR(VLOOKUP(A258,'T2 Y T3. PROBLEMA-POTENCIALIDAD'!$D$4:$E$100,2,FALSE),"No existe una competencia definida")</f>
        <v>No existe una competencia definida</v>
      </c>
    </row>
    <row r="259" spans="1:2" ht="26">
      <c r="A259" s="122" t="str">
        <f>+'T6. Prioridad alta-media'!C259</f>
        <v>No existe un desafio de gestión definido</v>
      </c>
      <c r="B259" s="122" t="str">
        <f>IFERROR(VLOOKUP(A259,'T2 Y T3. PROBLEMA-POTENCIALIDAD'!$D$4:$E$100,2,FALSE),"No existe una competencia definida")</f>
        <v>No existe una competencia definida</v>
      </c>
    </row>
    <row r="260" spans="1:2" ht="26">
      <c r="A260" s="122" t="str">
        <f>+'T6. Prioridad alta-media'!C260</f>
        <v>No existe un desafio de gestión definido</v>
      </c>
      <c r="B260" s="122" t="str">
        <f>IFERROR(VLOOKUP(A260,'T2 Y T3. PROBLEMA-POTENCIALIDAD'!$D$4:$E$100,2,FALSE),"No existe una competencia definida")</f>
        <v>No existe una competencia definida</v>
      </c>
    </row>
  </sheetData>
  <sheetProtection algorithmName="SHA-512" hashValue="Sk/vMZgb7g60QKpDxIapHu+ycZCUH0PvDyTzLRKSPUPoWxDXsrAPnWez0J/yKXtorZ4jLwJH3lcd9AsERuF7kw==" saltValue="qXaEzAkpCOzkoQDTVlJXSA==" spinCount="100000" sheet="1" formatCells="0" formatColumns="0" formatRows="0"/>
  <mergeCells count="3">
    <mergeCell ref="A2:A3"/>
    <mergeCell ref="B2:B3"/>
    <mergeCell ref="C2:H2"/>
  </mergeCells>
  <conditionalFormatting sqref="A4:H260">
    <cfRule type="expression" dxfId="9" priority="1">
      <formula>$A4&lt;&gt;""</formula>
    </cfRule>
  </conditionalFormatting>
  <pageMargins left="0.7" right="0.7" top="0.75" bottom="0.75" header="0.3" footer="0.3"/>
  <pageSetup paperSize="9"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8783"/>
  </sheetPr>
  <dimension ref="A1:M260"/>
  <sheetViews>
    <sheetView showGridLines="0" zoomScaleNormal="100" workbookViewId="0">
      <pane xSplit="2" ySplit="4" topLeftCell="C5" activePane="bottomRight" state="frozen"/>
      <selection pane="topRight" activeCell="C1" sqref="C1"/>
      <selection pane="bottomLeft" activeCell="A6" sqref="A6"/>
      <selection pane="bottomRight" sqref="A1:B1"/>
    </sheetView>
  </sheetViews>
  <sheetFormatPr baseColWidth="10" defaultColWidth="12" defaultRowHeight="12"/>
  <cols>
    <col min="1" max="1" width="45" style="4" customWidth="1"/>
    <col min="2" max="2" width="35.109375" style="4" customWidth="1"/>
    <col min="3" max="11" width="25.77734375" style="116" customWidth="1"/>
    <col min="12" max="16384" width="12" style="116"/>
  </cols>
  <sheetData>
    <row r="1" spans="1:13" s="119" customFormat="1" ht="15" customHeight="1">
      <c r="A1" s="225" t="s">
        <v>145</v>
      </c>
      <c r="B1" s="225"/>
      <c r="C1" s="124"/>
      <c r="D1" s="124"/>
      <c r="E1" s="124"/>
      <c r="F1" s="124"/>
      <c r="G1" s="124"/>
      <c r="H1" s="124"/>
      <c r="I1" s="124"/>
      <c r="J1" s="124"/>
      <c r="K1" s="124"/>
      <c r="L1" s="124"/>
      <c r="M1" s="124"/>
    </row>
    <row r="2" spans="1:13" s="119" customFormat="1" ht="25" customHeight="1">
      <c r="A2" s="219" t="s">
        <v>82</v>
      </c>
      <c r="B2" s="221" t="s">
        <v>5</v>
      </c>
      <c r="C2" s="226" t="s">
        <v>86</v>
      </c>
      <c r="D2" s="226"/>
      <c r="E2" s="226"/>
      <c r="F2" s="226"/>
      <c r="G2" s="226"/>
      <c r="H2" s="226"/>
      <c r="I2" s="226"/>
      <c r="J2" s="226"/>
      <c r="K2" s="226" t="s">
        <v>80</v>
      </c>
    </row>
    <row r="3" spans="1:13" s="119" customFormat="1" ht="25" customHeight="1">
      <c r="A3" s="220"/>
      <c r="B3" s="222"/>
      <c r="C3" s="226" t="s">
        <v>50</v>
      </c>
      <c r="D3" s="226"/>
      <c r="E3" s="226"/>
      <c r="F3" s="226" t="s">
        <v>51</v>
      </c>
      <c r="G3" s="226"/>
      <c r="H3" s="226"/>
      <c r="I3" s="226"/>
      <c r="J3" s="226" t="s">
        <v>6</v>
      </c>
      <c r="K3" s="226"/>
    </row>
    <row r="4" spans="1:13" s="119" customFormat="1" ht="25" customHeight="1">
      <c r="A4" s="220"/>
      <c r="B4" s="222"/>
      <c r="C4" s="70" t="s">
        <v>52</v>
      </c>
      <c r="D4" s="70" t="s">
        <v>53</v>
      </c>
      <c r="E4" s="70" t="s">
        <v>54</v>
      </c>
      <c r="F4" s="70" t="s">
        <v>55</v>
      </c>
      <c r="G4" s="70" t="s">
        <v>56</v>
      </c>
      <c r="H4" s="70" t="s">
        <v>57</v>
      </c>
      <c r="I4" s="70" t="s">
        <v>54</v>
      </c>
      <c r="J4" s="227"/>
      <c r="K4" s="227"/>
    </row>
    <row r="5" spans="1:13" ht="65">
      <c r="A5" s="122" t="str">
        <f>'T6. Prioridad alta-media'!C4</f>
        <v>Mejora genética y sanitaria del ganado que promueva el incremento de su resistencia a enfermedades y mejorar la calidad la carne y leche.</v>
      </c>
      <c r="B5" s="122" t="str">
        <f>IFERROR(VLOOKUP(A5,'T2 Y T3. PROBLEMA-POTENCIALIDAD'!$D$4:$E$100,2,FALSE),"No existe una competencia definida")</f>
        <v>Fomento de las actividades productivas y agropecuarias (incluye los temas de investigación, innovación y transferencia de conocimiento y tecnologías)</v>
      </c>
      <c r="C5" s="17" t="s">
        <v>140</v>
      </c>
      <c r="D5" s="17"/>
      <c r="E5" s="17"/>
      <c r="F5" s="17" t="s">
        <v>140</v>
      </c>
      <c r="G5" s="17"/>
      <c r="H5" s="17"/>
      <c r="I5" s="17"/>
      <c r="J5" s="17"/>
      <c r="K5" s="17" t="s">
        <v>138</v>
      </c>
    </row>
    <row r="6" spans="1:13" ht="65">
      <c r="A6" s="122" t="str">
        <f>'T6. Prioridad alta-media'!C5</f>
        <v>Promoción del turismo sostenible que beneficie a las comunidades locales y proteja los recursos para las generaciones futuras.</v>
      </c>
      <c r="B6" s="122" t="str">
        <f>IFERROR(VLOOKUP(A6,'T2 Y T3. PROBLEMA-POTENCIALIDAD'!$D$4:$E$100,2,FALSE),"No existe una competencia definida")</f>
        <v>Fomento de las actividades productivas y agropecuarias (incluye los temas de investigación, innovación y transferencia de conocimiento y tecnologías)</v>
      </c>
      <c r="C6" s="17" t="s">
        <v>140</v>
      </c>
      <c r="D6" s="17"/>
      <c r="E6" s="17"/>
      <c r="F6" s="17"/>
      <c r="G6" s="17"/>
      <c r="H6" s="17" t="s">
        <v>140</v>
      </c>
      <c r="I6" s="17"/>
      <c r="J6" s="17"/>
      <c r="K6" s="17" t="s">
        <v>141</v>
      </c>
    </row>
    <row r="7" spans="1:13" ht="65">
      <c r="A7" s="122" t="str">
        <f>'T6. Prioridad alta-media'!C6</f>
        <v>Desarrollo del turismo sostenible generado por el sector artesanal en la parroquia.</v>
      </c>
      <c r="B7" s="122" t="str">
        <f>IFERROR(VLOOKUP(A7,'T2 Y T3. PROBLEMA-POTENCIALIDAD'!$D$4:$E$100,2,FALSE),"No existe una competencia definida")</f>
        <v>Fomento de las actividades productivas y agropecuarias (incluye los temas de investigación, innovación y transferencia de conocimiento y tecnologías)</v>
      </c>
      <c r="C7" s="17"/>
      <c r="D7" s="17"/>
      <c r="E7" s="17"/>
      <c r="F7" s="17"/>
      <c r="G7" s="17"/>
      <c r="H7" s="17"/>
      <c r="I7" s="17"/>
      <c r="J7" s="17"/>
      <c r="K7" s="17"/>
    </row>
    <row r="8" spans="1:13" ht="65">
      <c r="A8" s="122" t="str">
        <f>'T6. Prioridad alta-media'!C7</f>
        <v>Implementación de programas de apoyo tecnológico y capacitación para productores de ganado, en especial para los pequeños.</v>
      </c>
      <c r="B8" s="122" t="str">
        <f>IFERROR(VLOOKUP(A8,'T2 Y T3. PROBLEMA-POTENCIALIDAD'!$D$4:$E$100,2,FALSE),"No existe una competencia definida")</f>
        <v>Fomento de las actividades productivas y agropecuarias (incluye los temas de investigación, innovación y transferencia de conocimiento y tecnologías)</v>
      </c>
      <c r="C8" s="17"/>
      <c r="D8" s="17"/>
      <c r="E8" s="17"/>
      <c r="F8" s="17"/>
      <c r="G8" s="17"/>
      <c r="H8" s="17"/>
      <c r="I8" s="17"/>
      <c r="J8" s="17"/>
      <c r="K8" s="17"/>
    </row>
    <row r="9" spans="1:13" ht="39">
      <c r="A9" s="122" t="str">
        <f>'T6. Prioridad alta-media'!C8</f>
        <v xml:space="preserve">Gestión del asfaltado de vías priorizadas, para sacar la producción agropecuaria y promover el turismo.  </v>
      </c>
      <c r="B9" s="122" t="str">
        <f>IFERROR(VLOOKUP(A9,'T2 Y T3. PROBLEMA-POTENCIALIDAD'!$D$4:$E$100,2,FALSE),"No existe una competencia definida")</f>
        <v>Vialidad</v>
      </c>
      <c r="C9" s="17"/>
      <c r="D9" s="17"/>
      <c r="E9" s="17"/>
      <c r="F9" s="17"/>
      <c r="G9" s="17"/>
      <c r="H9" s="17"/>
      <c r="I9" s="17"/>
      <c r="J9" s="17"/>
      <c r="K9" s="17"/>
    </row>
    <row r="10" spans="1:13" ht="39">
      <c r="A10" s="122" t="str">
        <f>'T6. Prioridad alta-media'!C9</f>
        <v>Gestión ante los entes competentes el incremento de la cobertura de servicio eléctrico en la parroquia.</v>
      </c>
      <c r="B10" s="122" t="str">
        <f>IFERROR(VLOOKUP(A10,'T2 Y T3. PROBLEMA-POTENCIALIDAD'!$D$4:$E$100,2,FALSE),"No existe una competencia definida")</f>
        <v>Vigilancia de la ejecución de obras y calidad de los servicios públicos</v>
      </c>
      <c r="C10" s="17"/>
      <c r="D10" s="17"/>
      <c r="E10" s="17"/>
      <c r="F10" s="17"/>
      <c r="G10" s="17"/>
      <c r="H10" s="17"/>
      <c r="I10" s="17"/>
      <c r="J10" s="17"/>
      <c r="K10" s="17"/>
    </row>
    <row r="11" spans="1:13" ht="13">
      <c r="A11" s="122" t="str">
        <f>'T6. Prioridad alta-media'!C10</f>
        <v>No existe un desafio de gestión definido</v>
      </c>
      <c r="B11" s="122" t="str">
        <f>IFERROR(VLOOKUP(A11,'T2 Y T3. PROBLEMA-POTENCIALIDAD'!$D$4:$E$100,2,FALSE),"No existe una competencia definida")</f>
        <v>No existe una competencia definida</v>
      </c>
      <c r="C11" s="17"/>
      <c r="D11" s="17"/>
      <c r="E11" s="17"/>
      <c r="F11" s="17"/>
      <c r="G11" s="17"/>
      <c r="H11" s="17"/>
      <c r="I11" s="17"/>
      <c r="J11" s="17"/>
      <c r="K11" s="17"/>
    </row>
    <row r="12" spans="1:13" ht="13">
      <c r="A12" s="122" t="str">
        <f>'T6. Prioridad alta-media'!C11</f>
        <v>No existe un desafio de gestión definido</v>
      </c>
      <c r="B12" s="122" t="str">
        <f>IFERROR(VLOOKUP(A12,'T2 Y T3. PROBLEMA-POTENCIALIDAD'!$D$4:$E$100,2,FALSE),"No existe una competencia definida")</f>
        <v>No existe una competencia definida</v>
      </c>
      <c r="C12" s="17"/>
      <c r="D12" s="17"/>
      <c r="E12" s="17"/>
      <c r="F12" s="17"/>
      <c r="G12" s="17"/>
      <c r="H12" s="17"/>
      <c r="I12" s="17"/>
      <c r="J12" s="17"/>
      <c r="K12" s="17"/>
    </row>
    <row r="13" spans="1:13" ht="13">
      <c r="A13" s="122" t="str">
        <f>'T6. Prioridad alta-media'!C12</f>
        <v>No existe un desafio de gestión definido</v>
      </c>
      <c r="B13" s="122" t="str">
        <f>IFERROR(VLOOKUP(A13,'T2 Y T3. PROBLEMA-POTENCIALIDAD'!$D$4:$E$100,2,FALSE),"No existe una competencia definida")</f>
        <v>No existe una competencia definida</v>
      </c>
      <c r="C13" s="17"/>
      <c r="D13" s="17"/>
      <c r="E13" s="17"/>
      <c r="F13" s="17"/>
      <c r="G13" s="17"/>
      <c r="H13" s="17"/>
      <c r="I13" s="17"/>
      <c r="J13" s="17"/>
      <c r="K13" s="17"/>
    </row>
    <row r="14" spans="1:13" ht="13">
      <c r="A14" s="122" t="str">
        <f>'T6. Prioridad alta-media'!C13</f>
        <v>No existe un desafio de gestión definido</v>
      </c>
      <c r="B14" s="122" t="str">
        <f>IFERROR(VLOOKUP(A14,'T2 Y T3. PROBLEMA-POTENCIALIDAD'!$D$4:$E$100,2,FALSE),"No existe una competencia definida")</f>
        <v>No existe una competencia definida</v>
      </c>
      <c r="C14" s="17"/>
      <c r="D14" s="17"/>
      <c r="E14" s="17"/>
      <c r="F14" s="17"/>
      <c r="G14" s="17"/>
      <c r="H14" s="17"/>
      <c r="I14" s="17"/>
      <c r="J14" s="17"/>
      <c r="K14" s="17"/>
    </row>
    <row r="15" spans="1:13" ht="13">
      <c r="A15" s="122" t="str">
        <f>'T6. Prioridad alta-media'!C14</f>
        <v>No existe un desafio de gestión definido</v>
      </c>
      <c r="B15" s="122" t="str">
        <f>IFERROR(VLOOKUP(A15,'T2 Y T3. PROBLEMA-POTENCIALIDAD'!$D$4:$E$100,2,FALSE),"No existe una competencia definida")</f>
        <v>No existe una competencia definida</v>
      </c>
      <c r="C15" s="17"/>
      <c r="D15" s="17"/>
      <c r="E15" s="17"/>
      <c r="F15" s="17"/>
      <c r="G15" s="17"/>
      <c r="H15" s="17"/>
      <c r="I15" s="17"/>
      <c r="J15" s="17"/>
      <c r="K15" s="17"/>
    </row>
    <row r="16" spans="1:13" ht="13">
      <c r="A16" s="122" t="str">
        <f>'T6. Prioridad alta-media'!C15</f>
        <v>No existe un desafio de gestión definido</v>
      </c>
      <c r="B16" s="122" t="str">
        <f>IFERROR(VLOOKUP(A16,'T2 Y T3. PROBLEMA-POTENCIALIDAD'!$D$4:$E$100,2,FALSE),"No existe una competencia definida")</f>
        <v>No existe una competencia definida</v>
      </c>
      <c r="C16" s="17"/>
      <c r="D16" s="17"/>
      <c r="E16" s="17"/>
      <c r="F16" s="17"/>
      <c r="G16" s="17"/>
      <c r="H16" s="17"/>
      <c r="I16" s="17"/>
      <c r="J16" s="17"/>
      <c r="K16" s="17"/>
    </row>
    <row r="17" spans="1:11" ht="13">
      <c r="A17" s="122" t="str">
        <f>'T6. Prioridad alta-media'!C16</f>
        <v>No existe un desafio de gestión definido</v>
      </c>
      <c r="B17" s="122" t="str">
        <f>IFERROR(VLOOKUP(A17,'T2 Y T3. PROBLEMA-POTENCIALIDAD'!$D$4:$E$100,2,FALSE),"No existe una competencia definida")</f>
        <v>No existe una competencia definida</v>
      </c>
      <c r="C17" s="17"/>
      <c r="D17" s="17"/>
      <c r="E17" s="17"/>
      <c r="F17" s="17"/>
      <c r="G17" s="17"/>
      <c r="H17" s="17"/>
      <c r="I17" s="17"/>
      <c r="J17" s="17"/>
      <c r="K17" s="17"/>
    </row>
    <row r="18" spans="1:11" ht="13">
      <c r="A18" s="122" t="str">
        <f>'T6. Prioridad alta-media'!C17</f>
        <v>No existe un desafio de gestión definido</v>
      </c>
      <c r="B18" s="122" t="str">
        <f>IFERROR(VLOOKUP(A18,'T2 Y T3. PROBLEMA-POTENCIALIDAD'!$D$4:$E$100,2,FALSE),"No existe una competencia definida")</f>
        <v>No existe una competencia definida</v>
      </c>
      <c r="C18" s="17"/>
      <c r="D18" s="17"/>
      <c r="E18" s="17"/>
      <c r="F18" s="17"/>
      <c r="G18" s="17"/>
      <c r="H18" s="17"/>
      <c r="I18" s="17"/>
      <c r="J18" s="17"/>
      <c r="K18" s="17"/>
    </row>
    <row r="19" spans="1:11" ht="13">
      <c r="A19" s="122" t="str">
        <f>'T6. Prioridad alta-media'!C18</f>
        <v>No existe un desafio de gestión definido</v>
      </c>
      <c r="B19" s="122" t="str">
        <f>IFERROR(VLOOKUP(A19,'T2 Y T3. PROBLEMA-POTENCIALIDAD'!$D$4:$E$100,2,FALSE),"No existe una competencia definida")</f>
        <v>No existe una competencia definida</v>
      </c>
      <c r="C19" s="17"/>
      <c r="D19" s="17"/>
      <c r="E19" s="17"/>
      <c r="F19" s="17"/>
      <c r="G19" s="17"/>
      <c r="H19" s="17"/>
      <c r="I19" s="17"/>
      <c r="J19" s="17"/>
      <c r="K19" s="17"/>
    </row>
    <row r="20" spans="1:11" ht="13">
      <c r="A20" s="122" t="str">
        <f>'T6. Prioridad alta-media'!C19</f>
        <v>No existe un desafio de gestión definido</v>
      </c>
      <c r="B20" s="122" t="str">
        <f>IFERROR(VLOOKUP(A20,'T2 Y T3. PROBLEMA-POTENCIALIDAD'!$D$4:$E$100,2,FALSE),"No existe una competencia definida")</f>
        <v>No existe una competencia definida</v>
      </c>
      <c r="C20" s="17"/>
      <c r="D20" s="17"/>
      <c r="E20" s="17"/>
      <c r="F20" s="17"/>
      <c r="G20" s="17"/>
      <c r="H20" s="17"/>
      <c r="I20" s="17"/>
      <c r="J20" s="17"/>
      <c r="K20" s="17"/>
    </row>
    <row r="21" spans="1:11" ht="13">
      <c r="A21" s="122" t="str">
        <f>'T6. Prioridad alta-media'!C20</f>
        <v>No existe un desafio de gestión definido</v>
      </c>
      <c r="B21" s="122" t="str">
        <f>IFERROR(VLOOKUP(A21,'T2 Y T3. PROBLEMA-POTENCIALIDAD'!$D$4:$E$100,2,FALSE),"No existe una competencia definida")</f>
        <v>No existe una competencia definida</v>
      </c>
      <c r="C21" s="17"/>
      <c r="D21" s="17"/>
      <c r="E21" s="17"/>
      <c r="F21" s="17"/>
      <c r="G21" s="17"/>
      <c r="H21" s="17"/>
      <c r="I21" s="17"/>
      <c r="J21" s="17"/>
      <c r="K21" s="17"/>
    </row>
    <row r="22" spans="1:11" ht="13">
      <c r="A22" s="122" t="str">
        <f>'T6. Prioridad alta-media'!C21</f>
        <v>No existe un desafio de gestión definido</v>
      </c>
      <c r="B22" s="122" t="str">
        <f>IFERROR(VLOOKUP(A22,'T2 Y T3. PROBLEMA-POTENCIALIDAD'!$D$4:$E$100,2,FALSE),"No existe una competencia definida")</f>
        <v>No existe una competencia definida</v>
      </c>
      <c r="C22" s="17"/>
      <c r="D22" s="17"/>
      <c r="E22" s="17"/>
      <c r="F22" s="17"/>
      <c r="G22" s="17"/>
      <c r="H22" s="17"/>
      <c r="I22" s="17"/>
      <c r="J22" s="17"/>
      <c r="K22" s="17"/>
    </row>
    <row r="23" spans="1:11" ht="13">
      <c r="A23" s="122" t="str">
        <f>'T6. Prioridad alta-media'!C22</f>
        <v>No existe un desafio de gestión definido</v>
      </c>
      <c r="B23" s="122" t="str">
        <f>IFERROR(VLOOKUP(A23,'T2 Y T3. PROBLEMA-POTENCIALIDAD'!$D$4:$E$100,2,FALSE),"No existe una competencia definida")</f>
        <v>No existe una competencia definida</v>
      </c>
      <c r="C23" s="17"/>
      <c r="D23" s="17"/>
      <c r="E23" s="17"/>
      <c r="F23" s="17"/>
      <c r="G23" s="17"/>
      <c r="H23" s="17"/>
      <c r="I23" s="17"/>
      <c r="J23" s="17"/>
      <c r="K23" s="17"/>
    </row>
    <row r="24" spans="1:11" ht="13">
      <c r="A24" s="122" t="str">
        <f>'T6. Prioridad alta-media'!C23</f>
        <v>No existe un desafio de gestión definido</v>
      </c>
      <c r="B24" s="122" t="str">
        <f>IFERROR(VLOOKUP(A24,'T2 Y T3. PROBLEMA-POTENCIALIDAD'!$D$4:$E$100,2,FALSE),"No existe una competencia definida")</f>
        <v>No existe una competencia definida</v>
      </c>
      <c r="C24" s="17"/>
      <c r="D24" s="17"/>
      <c r="E24" s="17"/>
      <c r="F24" s="17"/>
      <c r="G24" s="17"/>
      <c r="H24" s="17"/>
      <c r="I24" s="17"/>
      <c r="J24" s="17"/>
      <c r="K24" s="17"/>
    </row>
    <row r="25" spans="1:11" ht="13">
      <c r="A25" s="122" t="str">
        <f>'T6. Prioridad alta-media'!C24</f>
        <v>No existe un desafio de gestión definido</v>
      </c>
      <c r="B25" s="122" t="str">
        <f>IFERROR(VLOOKUP(A25,'T2 Y T3. PROBLEMA-POTENCIALIDAD'!$D$4:$E$100,2,FALSE),"No existe una competencia definida")</f>
        <v>No existe una competencia definida</v>
      </c>
      <c r="C25" s="17"/>
      <c r="D25" s="17"/>
      <c r="E25" s="17"/>
      <c r="F25" s="17"/>
      <c r="G25" s="17"/>
      <c r="H25" s="17"/>
      <c r="I25" s="17"/>
      <c r="J25" s="17"/>
      <c r="K25" s="17"/>
    </row>
    <row r="26" spans="1:11" ht="13">
      <c r="A26" s="122" t="str">
        <f>'T6. Prioridad alta-media'!C25</f>
        <v>No existe un desafio de gestión definido</v>
      </c>
      <c r="B26" s="122" t="str">
        <f>IFERROR(VLOOKUP(A26,'T2 Y T3. PROBLEMA-POTENCIALIDAD'!$D$4:$E$100,2,FALSE),"No existe una competencia definida")</f>
        <v>No existe una competencia definida</v>
      </c>
      <c r="C26" s="17"/>
      <c r="D26" s="17"/>
      <c r="E26" s="17"/>
      <c r="F26" s="17"/>
      <c r="G26" s="17"/>
      <c r="H26" s="17"/>
      <c r="I26" s="17"/>
      <c r="J26" s="17"/>
      <c r="K26" s="17"/>
    </row>
    <row r="27" spans="1:11" ht="13">
      <c r="A27" s="122" t="str">
        <f>'T6. Prioridad alta-media'!C26</f>
        <v>No existe un desafio de gestión definido</v>
      </c>
      <c r="B27" s="122" t="str">
        <f>IFERROR(VLOOKUP(A27,'T2 Y T3. PROBLEMA-POTENCIALIDAD'!$D$4:$E$100,2,FALSE),"No existe una competencia definida")</f>
        <v>No existe una competencia definida</v>
      </c>
      <c r="C27" s="17"/>
      <c r="D27" s="17"/>
      <c r="E27" s="17"/>
      <c r="F27" s="17"/>
      <c r="G27" s="17"/>
      <c r="H27" s="17"/>
      <c r="I27" s="17"/>
      <c r="J27" s="17"/>
      <c r="K27" s="17"/>
    </row>
    <row r="28" spans="1:11" ht="13">
      <c r="A28" s="122" t="str">
        <f>'T6. Prioridad alta-media'!C27</f>
        <v>No existe un desafio de gestión definido</v>
      </c>
      <c r="B28" s="122" t="str">
        <f>IFERROR(VLOOKUP(A28,'T2 Y T3. PROBLEMA-POTENCIALIDAD'!$D$4:$E$100,2,FALSE),"No existe una competencia definida")</f>
        <v>No existe una competencia definida</v>
      </c>
      <c r="C28" s="17"/>
      <c r="D28" s="17"/>
      <c r="E28" s="17"/>
      <c r="F28" s="17"/>
      <c r="G28" s="17"/>
      <c r="H28" s="17"/>
      <c r="I28" s="17"/>
      <c r="J28" s="17"/>
      <c r="K28" s="17"/>
    </row>
    <row r="29" spans="1:11" ht="13">
      <c r="A29" s="122" t="str">
        <f>'T6. Prioridad alta-media'!C28</f>
        <v>No existe un desafio de gestión definido</v>
      </c>
      <c r="B29" s="122" t="str">
        <f>IFERROR(VLOOKUP(A29,'T2 Y T3. PROBLEMA-POTENCIALIDAD'!$D$4:$E$100,2,FALSE),"No existe una competencia definida")</f>
        <v>No existe una competencia definida</v>
      </c>
      <c r="C29" s="17"/>
      <c r="D29" s="17"/>
      <c r="E29" s="17"/>
      <c r="F29" s="17"/>
      <c r="G29" s="17"/>
      <c r="H29" s="17"/>
      <c r="I29" s="17"/>
      <c r="J29" s="17"/>
      <c r="K29" s="17"/>
    </row>
    <row r="30" spans="1:11" ht="13">
      <c r="A30" s="122" t="str">
        <f>'T6. Prioridad alta-media'!C29</f>
        <v>No existe un desafio de gestión definido</v>
      </c>
      <c r="B30" s="122" t="str">
        <f>IFERROR(VLOOKUP(A30,'T2 Y T3. PROBLEMA-POTENCIALIDAD'!$D$4:$E$100,2,FALSE),"No existe una competencia definida")</f>
        <v>No existe una competencia definida</v>
      </c>
      <c r="C30" s="17"/>
      <c r="D30" s="17"/>
      <c r="E30" s="17"/>
      <c r="F30" s="17"/>
      <c r="G30" s="17"/>
      <c r="H30" s="17"/>
      <c r="I30" s="17"/>
      <c r="J30" s="17"/>
      <c r="K30" s="17"/>
    </row>
    <row r="31" spans="1:11" ht="13">
      <c r="A31" s="122" t="str">
        <f>'T6. Prioridad alta-media'!C30</f>
        <v>No existe un desafio de gestión definido</v>
      </c>
      <c r="B31" s="122" t="str">
        <f>IFERROR(VLOOKUP(A31,'T2 Y T3. PROBLEMA-POTENCIALIDAD'!$D$4:$E$100,2,FALSE),"No existe una competencia definida")</f>
        <v>No existe una competencia definida</v>
      </c>
      <c r="C31" s="17"/>
      <c r="D31" s="17"/>
      <c r="E31" s="17"/>
      <c r="F31" s="17"/>
      <c r="G31" s="17"/>
      <c r="H31" s="17"/>
      <c r="I31" s="17"/>
      <c r="J31" s="17"/>
      <c r="K31" s="17"/>
    </row>
    <row r="32" spans="1:11" ht="13">
      <c r="A32" s="122" t="str">
        <f>'T6. Prioridad alta-media'!C31</f>
        <v>No existe un desafio de gestión definido</v>
      </c>
      <c r="B32" s="122" t="str">
        <f>IFERROR(VLOOKUP(A32,'T2 Y T3. PROBLEMA-POTENCIALIDAD'!$D$4:$E$100,2,FALSE),"No existe una competencia definida")</f>
        <v>No existe una competencia definida</v>
      </c>
      <c r="C32" s="17"/>
      <c r="D32" s="17"/>
      <c r="E32" s="17"/>
      <c r="F32" s="17"/>
      <c r="G32" s="17"/>
      <c r="H32" s="17"/>
      <c r="I32" s="17"/>
      <c r="J32" s="17"/>
      <c r="K32" s="17"/>
    </row>
    <row r="33" spans="1:11" ht="13">
      <c r="A33" s="122" t="str">
        <f>'T6. Prioridad alta-media'!C32</f>
        <v>No existe un desafio de gestión definido</v>
      </c>
      <c r="B33" s="122" t="str">
        <f>IFERROR(VLOOKUP(A33,'T2 Y T3. PROBLEMA-POTENCIALIDAD'!$D$4:$E$100,2,FALSE),"No existe una competencia definida")</f>
        <v>No existe una competencia definida</v>
      </c>
      <c r="C33" s="17"/>
      <c r="D33" s="17"/>
      <c r="E33" s="17"/>
      <c r="F33" s="17"/>
      <c r="G33" s="17"/>
      <c r="H33" s="17"/>
      <c r="I33" s="17"/>
      <c r="J33" s="17"/>
      <c r="K33" s="17"/>
    </row>
    <row r="34" spans="1:11" ht="13">
      <c r="A34" s="122" t="str">
        <f>'T6. Prioridad alta-media'!C33</f>
        <v>No existe un desafio de gestión definido</v>
      </c>
      <c r="B34" s="122" t="str">
        <f>IFERROR(VLOOKUP(A34,'T2 Y T3. PROBLEMA-POTENCIALIDAD'!$D$4:$E$100,2,FALSE),"No existe una competencia definida")</f>
        <v>No existe una competencia definida</v>
      </c>
      <c r="C34" s="17"/>
      <c r="D34" s="17"/>
      <c r="E34" s="17"/>
      <c r="F34" s="17"/>
      <c r="G34" s="17"/>
      <c r="H34" s="17"/>
      <c r="I34" s="17"/>
      <c r="J34" s="17"/>
      <c r="K34" s="17"/>
    </row>
    <row r="35" spans="1:11" ht="13">
      <c r="A35" s="122" t="str">
        <f>'T6. Prioridad alta-media'!C34</f>
        <v>No existe un desafio de gestión definido</v>
      </c>
      <c r="B35" s="122" t="str">
        <f>IFERROR(VLOOKUP(A35,'T2 Y T3. PROBLEMA-POTENCIALIDAD'!$D$4:$E$100,2,FALSE),"No existe una competencia definida")</f>
        <v>No existe una competencia definida</v>
      </c>
      <c r="C35" s="17"/>
      <c r="D35" s="17"/>
      <c r="E35" s="17"/>
      <c r="F35" s="17"/>
      <c r="G35" s="17"/>
      <c r="H35" s="17"/>
      <c r="I35" s="17"/>
      <c r="J35" s="17"/>
      <c r="K35" s="17"/>
    </row>
    <row r="36" spans="1:11" ht="13">
      <c r="A36" s="122" t="str">
        <f>'T6. Prioridad alta-media'!C35</f>
        <v>No existe un desafio de gestión definido</v>
      </c>
      <c r="B36" s="122" t="str">
        <f>IFERROR(VLOOKUP(A36,'T2 Y T3. PROBLEMA-POTENCIALIDAD'!$D$4:$E$100,2,FALSE),"No existe una competencia definida")</f>
        <v>No existe una competencia definida</v>
      </c>
      <c r="C36" s="17"/>
      <c r="D36" s="17"/>
      <c r="E36" s="17"/>
      <c r="F36" s="17"/>
      <c r="G36" s="17"/>
      <c r="H36" s="17"/>
      <c r="I36" s="17"/>
      <c r="J36" s="17"/>
      <c r="K36" s="17"/>
    </row>
    <row r="37" spans="1:11" ht="13">
      <c r="A37" s="122" t="str">
        <f>'T6. Prioridad alta-media'!C36</f>
        <v>No existe un desafio de gestión definido</v>
      </c>
      <c r="B37" s="122" t="str">
        <f>IFERROR(VLOOKUP(A37,'T2 Y T3. PROBLEMA-POTENCIALIDAD'!$D$4:$E$100,2,FALSE),"No existe una competencia definida")</f>
        <v>No existe una competencia definida</v>
      </c>
      <c r="C37" s="17"/>
      <c r="D37" s="17"/>
      <c r="E37" s="17"/>
      <c r="F37" s="17"/>
      <c r="G37" s="17"/>
      <c r="H37" s="17"/>
      <c r="I37" s="17"/>
      <c r="J37" s="17"/>
      <c r="K37" s="17"/>
    </row>
    <row r="38" spans="1:11" ht="13">
      <c r="A38" s="122" t="str">
        <f>'T6. Prioridad alta-media'!C37</f>
        <v>No existe un desafio de gestión definido</v>
      </c>
      <c r="B38" s="122" t="str">
        <f>IFERROR(VLOOKUP(A38,'T2 Y T3. PROBLEMA-POTENCIALIDAD'!$D$4:$E$100,2,FALSE),"No existe una competencia definida")</f>
        <v>No existe una competencia definida</v>
      </c>
      <c r="C38" s="17"/>
      <c r="D38" s="17"/>
      <c r="E38" s="17"/>
      <c r="F38" s="17"/>
      <c r="G38" s="17"/>
      <c r="H38" s="17"/>
      <c r="I38" s="17"/>
      <c r="J38" s="17"/>
      <c r="K38" s="17"/>
    </row>
    <row r="39" spans="1:11" ht="13">
      <c r="A39" s="122" t="str">
        <f>'T6. Prioridad alta-media'!C38</f>
        <v>No existe un desafio de gestión definido</v>
      </c>
      <c r="B39" s="122" t="str">
        <f>IFERROR(VLOOKUP(A39,'T2 Y T3. PROBLEMA-POTENCIALIDAD'!$D$4:$E$100,2,FALSE),"No existe una competencia definida")</f>
        <v>No existe una competencia definida</v>
      </c>
      <c r="C39" s="17"/>
      <c r="D39" s="17"/>
      <c r="E39" s="17"/>
      <c r="F39" s="17"/>
      <c r="G39" s="17"/>
      <c r="H39" s="17"/>
      <c r="I39" s="17"/>
      <c r="J39" s="17"/>
      <c r="K39" s="17"/>
    </row>
    <row r="40" spans="1:11" ht="13">
      <c r="A40" s="122" t="str">
        <f>'T6. Prioridad alta-media'!C39</f>
        <v>No existe un desafio de gestión definido</v>
      </c>
      <c r="B40" s="122" t="str">
        <f>IFERROR(VLOOKUP(A40,'T2 Y T3. PROBLEMA-POTENCIALIDAD'!$D$4:$E$100,2,FALSE),"No existe una competencia definida")</f>
        <v>No existe una competencia definida</v>
      </c>
      <c r="C40" s="17"/>
      <c r="D40" s="17"/>
      <c r="E40" s="17"/>
      <c r="F40" s="17"/>
      <c r="G40" s="17"/>
      <c r="H40" s="17"/>
      <c r="I40" s="17"/>
      <c r="J40" s="17"/>
      <c r="K40" s="17"/>
    </row>
    <row r="41" spans="1:11" ht="13">
      <c r="A41" s="122" t="str">
        <f>'T6. Prioridad alta-media'!C40</f>
        <v>No existe un desafio de gestión definido</v>
      </c>
      <c r="B41" s="122" t="str">
        <f>IFERROR(VLOOKUP(A41,'T2 Y T3. PROBLEMA-POTENCIALIDAD'!$D$4:$E$100,2,FALSE),"No existe una competencia definida")</f>
        <v>No existe una competencia definida</v>
      </c>
      <c r="C41" s="17"/>
      <c r="D41" s="17"/>
      <c r="E41" s="17"/>
      <c r="F41" s="17"/>
      <c r="G41" s="17"/>
      <c r="H41" s="17"/>
      <c r="I41" s="17"/>
      <c r="J41" s="17"/>
      <c r="K41" s="17"/>
    </row>
    <row r="42" spans="1:11" ht="13">
      <c r="A42" s="122" t="str">
        <f>'T6. Prioridad alta-media'!C41</f>
        <v>No existe un desafio de gestión definido</v>
      </c>
      <c r="B42" s="122" t="str">
        <f>IFERROR(VLOOKUP(A42,'T2 Y T3. PROBLEMA-POTENCIALIDAD'!$D$4:$E$100,2,FALSE),"No existe una competencia definida")</f>
        <v>No existe una competencia definida</v>
      </c>
      <c r="C42" s="19"/>
      <c r="D42" s="19"/>
      <c r="E42" s="19"/>
      <c r="F42" s="19"/>
      <c r="G42" s="19"/>
      <c r="H42" s="19"/>
      <c r="I42" s="19"/>
      <c r="J42" s="19"/>
      <c r="K42" s="19"/>
    </row>
    <row r="43" spans="1:11" ht="13">
      <c r="A43" s="122" t="str">
        <f>'T6. Prioridad alta-media'!C42</f>
        <v>No existe un desafio de gestión definido</v>
      </c>
      <c r="B43" s="122" t="str">
        <f>IFERROR(VLOOKUP(A43,'T2 Y T3. PROBLEMA-POTENCIALIDAD'!$D$4:$E$100,2,FALSE),"No existe una competencia definida")</f>
        <v>No existe una competencia definida</v>
      </c>
      <c r="C43" s="19"/>
      <c r="D43" s="19"/>
      <c r="E43" s="19"/>
      <c r="F43" s="19"/>
      <c r="G43" s="19"/>
      <c r="H43" s="19"/>
      <c r="I43" s="19"/>
      <c r="J43" s="19"/>
      <c r="K43" s="19"/>
    </row>
    <row r="44" spans="1:11" ht="13">
      <c r="A44" s="122" t="str">
        <f>'T6. Prioridad alta-media'!C43</f>
        <v>No existe un desafio de gestión definido</v>
      </c>
      <c r="B44" s="122" t="str">
        <f>IFERROR(VLOOKUP(A44,'T2 Y T3. PROBLEMA-POTENCIALIDAD'!$D$4:$E$100,2,FALSE),"No existe una competencia definida")</f>
        <v>No existe una competencia definida</v>
      </c>
      <c r="C44" s="19"/>
      <c r="D44" s="19"/>
      <c r="E44" s="19"/>
      <c r="F44" s="19"/>
      <c r="G44" s="19"/>
      <c r="H44" s="19"/>
      <c r="I44" s="19"/>
      <c r="J44" s="19"/>
      <c r="K44" s="19"/>
    </row>
    <row r="45" spans="1:11" ht="13">
      <c r="A45" s="122" t="str">
        <f>'T6. Prioridad alta-media'!C44</f>
        <v>No existe un desafio de gestión definido</v>
      </c>
      <c r="B45" s="122" t="str">
        <f>IFERROR(VLOOKUP(A45,'T2 Y T3. PROBLEMA-POTENCIALIDAD'!$D$4:$E$100,2,FALSE),"No existe una competencia definida")</f>
        <v>No existe una competencia definida</v>
      </c>
      <c r="C45" s="19"/>
      <c r="D45" s="19"/>
      <c r="E45" s="19"/>
      <c r="F45" s="19"/>
      <c r="G45" s="19"/>
      <c r="H45" s="19"/>
      <c r="I45" s="19"/>
      <c r="J45" s="19"/>
      <c r="K45" s="19"/>
    </row>
    <row r="46" spans="1:11" ht="13">
      <c r="A46" s="122" t="str">
        <f>'T6. Prioridad alta-media'!C45</f>
        <v>No existe un desafio de gestión definido</v>
      </c>
      <c r="B46" s="122" t="str">
        <f>IFERROR(VLOOKUP(A46,'T2 Y T3. PROBLEMA-POTENCIALIDAD'!$D$4:$E$100,2,FALSE),"No existe una competencia definida")</f>
        <v>No existe una competencia definida</v>
      </c>
      <c r="C46" s="19"/>
      <c r="D46" s="19"/>
      <c r="E46" s="19"/>
      <c r="F46" s="19"/>
      <c r="G46" s="19"/>
      <c r="H46" s="19"/>
      <c r="I46" s="19"/>
      <c r="J46" s="19"/>
      <c r="K46" s="19"/>
    </row>
    <row r="47" spans="1:11" ht="13">
      <c r="A47" s="122" t="str">
        <f>'T6. Prioridad alta-media'!C46</f>
        <v>No existe un desafio de gestión definido</v>
      </c>
      <c r="B47" s="122" t="str">
        <f>IFERROR(VLOOKUP(A47,'T2 Y T3. PROBLEMA-POTENCIALIDAD'!$D$4:$E$100,2,FALSE),"No existe una competencia definida")</f>
        <v>No existe una competencia definida</v>
      </c>
      <c r="C47" s="19"/>
      <c r="D47" s="19"/>
      <c r="E47" s="19"/>
      <c r="F47" s="19"/>
      <c r="G47" s="19"/>
      <c r="H47" s="19"/>
      <c r="I47" s="19"/>
      <c r="J47" s="19"/>
      <c r="K47" s="19"/>
    </row>
    <row r="48" spans="1:11" ht="13">
      <c r="A48" s="122" t="str">
        <f>'T6. Prioridad alta-media'!C47</f>
        <v>No existe un desafio de gestión definido</v>
      </c>
      <c r="B48" s="122" t="str">
        <f>IFERROR(VLOOKUP(A48,'T2 Y T3. PROBLEMA-POTENCIALIDAD'!$D$4:$E$100,2,FALSE),"No existe una competencia definida")</f>
        <v>No existe una competencia definida</v>
      </c>
      <c r="C48" s="19"/>
      <c r="D48" s="19"/>
      <c r="E48" s="19"/>
      <c r="F48" s="19"/>
      <c r="G48" s="19"/>
      <c r="H48" s="19"/>
      <c r="I48" s="19"/>
      <c r="J48" s="19"/>
      <c r="K48" s="19"/>
    </row>
    <row r="49" spans="1:11" ht="13">
      <c r="A49" s="122" t="str">
        <f>'T6. Prioridad alta-media'!C48</f>
        <v>No existe un desafio de gestión definido</v>
      </c>
      <c r="B49" s="122" t="str">
        <f>IFERROR(VLOOKUP(A49,'T2 Y T3. PROBLEMA-POTENCIALIDAD'!$D$4:$E$100,2,FALSE),"No existe una competencia definida")</f>
        <v>No existe una competencia definida</v>
      </c>
      <c r="C49" s="19"/>
      <c r="D49" s="19"/>
      <c r="E49" s="19"/>
      <c r="F49" s="19"/>
      <c r="G49" s="19"/>
      <c r="H49" s="19"/>
      <c r="I49" s="19"/>
      <c r="J49" s="19"/>
      <c r="K49" s="19"/>
    </row>
    <row r="50" spans="1:11" ht="13">
      <c r="A50" s="122" t="str">
        <f>'T6. Prioridad alta-media'!C49</f>
        <v>No existe un desafio de gestión definido</v>
      </c>
      <c r="B50" s="122" t="str">
        <f>IFERROR(VLOOKUP(A50,'T2 Y T3. PROBLEMA-POTENCIALIDAD'!$D$4:$E$100,2,FALSE),"No existe una competencia definida")</f>
        <v>No existe una competencia definida</v>
      </c>
      <c r="C50" s="19"/>
      <c r="D50" s="19"/>
      <c r="E50" s="19"/>
      <c r="F50" s="19"/>
      <c r="G50" s="19"/>
      <c r="H50" s="19"/>
      <c r="I50" s="19"/>
      <c r="J50" s="19"/>
      <c r="K50" s="19"/>
    </row>
    <row r="51" spans="1:11" ht="13">
      <c r="A51" s="122" t="str">
        <f>'T6. Prioridad alta-media'!C50</f>
        <v>No existe un desafio de gestión definido</v>
      </c>
      <c r="B51" s="122" t="str">
        <f>IFERROR(VLOOKUP(A51,'T2 Y T3. PROBLEMA-POTENCIALIDAD'!$D$4:$E$100,2,FALSE),"No existe una competencia definida")</f>
        <v>No existe una competencia definida</v>
      </c>
      <c r="C51" s="19"/>
      <c r="D51" s="19"/>
      <c r="E51" s="19"/>
      <c r="F51" s="19"/>
      <c r="G51" s="19"/>
      <c r="H51" s="19"/>
      <c r="I51" s="19"/>
      <c r="J51" s="19"/>
      <c r="K51" s="19"/>
    </row>
    <row r="52" spans="1:11" ht="13">
      <c r="A52" s="122" t="str">
        <f>'T6. Prioridad alta-media'!C51</f>
        <v>No existe un desafio de gestión definido</v>
      </c>
      <c r="B52" s="122" t="str">
        <f>IFERROR(VLOOKUP(A52,'T2 Y T3. PROBLEMA-POTENCIALIDAD'!$D$4:$E$100,2,FALSE),"No existe una competencia definida")</f>
        <v>No existe una competencia definida</v>
      </c>
      <c r="C52" s="19"/>
      <c r="D52" s="19"/>
      <c r="E52" s="19"/>
      <c r="F52" s="19"/>
      <c r="G52" s="19"/>
      <c r="H52" s="19"/>
      <c r="I52" s="19"/>
      <c r="J52" s="19"/>
      <c r="K52" s="19"/>
    </row>
    <row r="53" spans="1:11" ht="13">
      <c r="A53" s="122" t="str">
        <f>'T6. Prioridad alta-media'!C52</f>
        <v>No existe un desafio de gestión definido</v>
      </c>
      <c r="B53" s="122" t="str">
        <f>IFERROR(VLOOKUP(A53,'T2 Y T3. PROBLEMA-POTENCIALIDAD'!$D$4:$E$100,2,FALSE),"No existe una competencia definida")</f>
        <v>No existe una competencia definida</v>
      </c>
      <c r="C53" s="19"/>
      <c r="D53" s="19"/>
      <c r="E53" s="19"/>
      <c r="F53" s="19"/>
      <c r="G53" s="19"/>
      <c r="H53" s="19"/>
      <c r="I53" s="19"/>
      <c r="J53" s="19"/>
      <c r="K53" s="19"/>
    </row>
    <row r="54" spans="1:11" ht="13">
      <c r="A54" s="122" t="str">
        <f>'T6. Prioridad alta-media'!C53</f>
        <v>No existe un desafio de gestión definido</v>
      </c>
      <c r="B54" s="122" t="str">
        <f>IFERROR(VLOOKUP(A54,'T2 Y T3. PROBLEMA-POTENCIALIDAD'!$D$4:$E$100,2,FALSE),"No existe una competencia definida")</f>
        <v>No existe una competencia definida</v>
      </c>
      <c r="C54" s="19"/>
      <c r="D54" s="19"/>
      <c r="E54" s="19"/>
      <c r="F54" s="19"/>
      <c r="G54" s="19"/>
      <c r="H54" s="19"/>
      <c r="I54" s="19"/>
      <c r="J54" s="19"/>
      <c r="K54" s="19"/>
    </row>
    <row r="55" spans="1:11" ht="13">
      <c r="A55" s="122" t="str">
        <f>'T6. Prioridad alta-media'!C54</f>
        <v>No existe un desafio de gestión definido</v>
      </c>
      <c r="B55" s="122" t="str">
        <f>IFERROR(VLOOKUP(A55,'T2 Y T3. PROBLEMA-POTENCIALIDAD'!$D$4:$E$100,2,FALSE),"No existe una competencia definida")</f>
        <v>No existe una competencia definida</v>
      </c>
      <c r="C55" s="19"/>
      <c r="D55" s="19"/>
      <c r="E55" s="19"/>
      <c r="F55" s="19"/>
      <c r="G55" s="19"/>
      <c r="H55" s="19"/>
      <c r="I55" s="19"/>
      <c r="J55" s="19"/>
      <c r="K55" s="19"/>
    </row>
    <row r="56" spans="1:11" ht="13">
      <c r="A56" s="122" t="str">
        <f>'T6. Prioridad alta-media'!C55</f>
        <v>No existe un desafio de gestión definido</v>
      </c>
      <c r="B56" s="122" t="str">
        <f>IFERROR(VLOOKUP(A56,'T2 Y T3. PROBLEMA-POTENCIALIDAD'!$D$4:$E$100,2,FALSE),"No existe una competencia definida")</f>
        <v>No existe una competencia definida</v>
      </c>
      <c r="C56" s="19"/>
      <c r="D56" s="19"/>
      <c r="E56" s="19"/>
      <c r="F56" s="19"/>
      <c r="G56" s="19"/>
      <c r="H56" s="19"/>
      <c r="I56" s="19"/>
      <c r="J56" s="19"/>
      <c r="K56" s="19"/>
    </row>
    <row r="57" spans="1:11" ht="13">
      <c r="A57" s="122" t="str">
        <f>'T6. Prioridad alta-media'!C56</f>
        <v>No existe un desafio de gestión definido</v>
      </c>
      <c r="B57" s="122" t="str">
        <f>IFERROR(VLOOKUP(A57,'T2 Y T3. PROBLEMA-POTENCIALIDAD'!$D$4:$E$100,2,FALSE),"No existe una competencia definida")</f>
        <v>No existe una competencia definida</v>
      </c>
      <c r="C57" s="19"/>
      <c r="D57" s="19"/>
      <c r="E57" s="19"/>
      <c r="F57" s="19"/>
      <c r="G57" s="19"/>
      <c r="H57" s="19"/>
      <c r="I57" s="19"/>
      <c r="J57" s="19"/>
      <c r="K57" s="19"/>
    </row>
    <row r="58" spans="1:11" ht="13">
      <c r="A58" s="122" t="str">
        <f>'T6. Prioridad alta-media'!C57</f>
        <v>No existe un desafio de gestión definido</v>
      </c>
      <c r="B58" s="122" t="str">
        <f>IFERROR(VLOOKUP(A58,'T2 Y T3. PROBLEMA-POTENCIALIDAD'!$D$4:$E$100,2,FALSE),"No existe una competencia definida")</f>
        <v>No existe una competencia definida</v>
      </c>
      <c r="C58" s="19"/>
      <c r="D58" s="19"/>
      <c r="E58" s="19"/>
      <c r="F58" s="19"/>
      <c r="G58" s="19"/>
      <c r="H58" s="19"/>
      <c r="I58" s="19"/>
      <c r="J58" s="19"/>
      <c r="K58" s="19"/>
    </row>
    <row r="59" spans="1:11" ht="13">
      <c r="A59" s="122" t="str">
        <f>'T6. Prioridad alta-media'!C58</f>
        <v>No existe un desafio de gestión definido</v>
      </c>
      <c r="B59" s="122" t="str">
        <f>IFERROR(VLOOKUP(A59,'T2 Y T3. PROBLEMA-POTENCIALIDAD'!$D$4:$E$100,2,FALSE),"No existe una competencia definida")</f>
        <v>No existe una competencia definida</v>
      </c>
      <c r="C59" s="19"/>
      <c r="D59" s="19"/>
      <c r="E59" s="19"/>
      <c r="F59" s="19"/>
      <c r="G59" s="19"/>
      <c r="H59" s="19"/>
      <c r="I59" s="19"/>
      <c r="J59" s="19"/>
      <c r="K59" s="19"/>
    </row>
    <row r="60" spans="1:11" ht="13">
      <c r="A60" s="122" t="str">
        <f>'T6. Prioridad alta-media'!C59</f>
        <v>No existe un desafio de gestión definido</v>
      </c>
      <c r="B60" s="122" t="str">
        <f>IFERROR(VLOOKUP(A60,'T2 Y T3. PROBLEMA-POTENCIALIDAD'!$D$4:$E$100,2,FALSE),"No existe una competencia definida")</f>
        <v>No existe una competencia definida</v>
      </c>
      <c r="C60" s="19"/>
      <c r="D60" s="19"/>
      <c r="E60" s="19"/>
      <c r="F60" s="19"/>
      <c r="G60" s="19"/>
      <c r="H60" s="19"/>
      <c r="I60" s="19"/>
      <c r="J60" s="19"/>
      <c r="K60" s="19"/>
    </row>
    <row r="61" spans="1:11" ht="13">
      <c r="A61" s="122" t="str">
        <f>'T6. Prioridad alta-media'!C60</f>
        <v>No existe un desafio de gestión definido</v>
      </c>
      <c r="B61" s="122" t="str">
        <f>IFERROR(VLOOKUP(A61,'T2 Y T3. PROBLEMA-POTENCIALIDAD'!$D$4:$E$100,2,FALSE),"No existe una competencia definida")</f>
        <v>No existe una competencia definida</v>
      </c>
      <c r="C61" s="19"/>
      <c r="D61" s="19"/>
      <c r="E61" s="19"/>
      <c r="F61" s="19"/>
      <c r="G61" s="19"/>
      <c r="H61" s="19"/>
      <c r="I61" s="19"/>
      <c r="J61" s="19"/>
      <c r="K61" s="19"/>
    </row>
    <row r="62" spans="1:11" ht="13">
      <c r="A62" s="122" t="str">
        <f>'T6. Prioridad alta-media'!C61</f>
        <v>No existe un desafio de gestión definido</v>
      </c>
      <c r="B62" s="122" t="str">
        <f>IFERROR(VLOOKUP(A62,'T2 Y T3. PROBLEMA-POTENCIALIDAD'!$D$4:$E$100,2,FALSE),"No existe una competencia definida")</f>
        <v>No existe una competencia definida</v>
      </c>
      <c r="C62" s="19"/>
      <c r="D62" s="19"/>
      <c r="E62" s="19"/>
      <c r="F62" s="19"/>
      <c r="G62" s="19"/>
      <c r="H62" s="19"/>
      <c r="I62" s="19"/>
      <c r="J62" s="19"/>
      <c r="K62" s="19"/>
    </row>
    <row r="63" spans="1:11" ht="13">
      <c r="A63" s="122" t="str">
        <f>'T6. Prioridad alta-media'!C62</f>
        <v>No existe un desafio de gestión definido</v>
      </c>
      <c r="B63" s="122" t="str">
        <f>IFERROR(VLOOKUP(A63,'T2 Y T3. PROBLEMA-POTENCIALIDAD'!$D$4:$E$100,2,FALSE),"No existe una competencia definida")</f>
        <v>No existe una competencia definida</v>
      </c>
      <c r="C63" s="19"/>
      <c r="D63" s="19"/>
      <c r="E63" s="19"/>
      <c r="F63" s="19"/>
      <c r="G63" s="19"/>
      <c r="H63" s="19"/>
      <c r="I63" s="19"/>
      <c r="J63" s="19"/>
      <c r="K63" s="19"/>
    </row>
    <row r="64" spans="1:11" ht="13">
      <c r="A64" s="122" t="str">
        <f>'T6. Prioridad alta-media'!C63</f>
        <v>No existe un desafio de gestión definido</v>
      </c>
      <c r="B64" s="122" t="str">
        <f>IFERROR(VLOOKUP(A64,'T2 Y T3. PROBLEMA-POTENCIALIDAD'!$D$4:$E$100,2,FALSE),"No existe una competencia definida")</f>
        <v>No existe una competencia definida</v>
      </c>
      <c r="C64" s="19"/>
      <c r="D64" s="19"/>
      <c r="E64" s="19"/>
      <c r="F64" s="19"/>
      <c r="G64" s="19"/>
      <c r="H64" s="19"/>
      <c r="I64" s="19"/>
      <c r="J64" s="19"/>
      <c r="K64" s="19"/>
    </row>
    <row r="65" spans="1:11" ht="13">
      <c r="A65" s="122" t="str">
        <f>'T6. Prioridad alta-media'!C64</f>
        <v>No existe un desafio de gestión definido</v>
      </c>
      <c r="B65" s="122" t="str">
        <f>IFERROR(VLOOKUP(A65,'T2 Y T3. PROBLEMA-POTENCIALIDAD'!$D$4:$E$100,2,FALSE),"No existe una competencia definida")</f>
        <v>No existe una competencia definida</v>
      </c>
      <c r="C65" s="19"/>
      <c r="D65" s="19"/>
      <c r="E65" s="19"/>
      <c r="F65" s="19"/>
      <c r="G65" s="19"/>
      <c r="H65" s="19"/>
      <c r="I65" s="19"/>
      <c r="J65" s="19"/>
      <c r="K65" s="19"/>
    </row>
    <row r="66" spans="1:11" ht="13">
      <c r="A66" s="122" t="str">
        <f>'T6. Prioridad alta-media'!C65</f>
        <v>No existe un desafio de gestión definido</v>
      </c>
      <c r="B66" s="122" t="str">
        <f>IFERROR(VLOOKUP(A66,'T2 Y T3. PROBLEMA-POTENCIALIDAD'!$D$4:$E$100,2,FALSE),"No existe una competencia definida")</f>
        <v>No existe una competencia definida</v>
      </c>
      <c r="C66" s="19"/>
      <c r="D66" s="19"/>
      <c r="E66" s="19"/>
      <c r="F66" s="19"/>
      <c r="G66" s="19"/>
      <c r="H66" s="19"/>
      <c r="I66" s="19"/>
      <c r="J66" s="19"/>
      <c r="K66" s="19"/>
    </row>
    <row r="67" spans="1:11" ht="13">
      <c r="A67" s="122" t="str">
        <f>'T6. Prioridad alta-media'!C66</f>
        <v>No existe un desafio de gestión definido</v>
      </c>
      <c r="B67" s="122" t="str">
        <f>IFERROR(VLOOKUP(A67,'T2 Y T3. PROBLEMA-POTENCIALIDAD'!$D$4:$E$100,2,FALSE),"No existe una competencia definida")</f>
        <v>No existe una competencia definida</v>
      </c>
      <c r="C67" s="19"/>
      <c r="D67" s="19"/>
      <c r="E67" s="19"/>
      <c r="F67" s="19"/>
      <c r="G67" s="19"/>
      <c r="H67" s="19"/>
      <c r="I67" s="19"/>
      <c r="J67" s="19"/>
      <c r="K67" s="19"/>
    </row>
    <row r="68" spans="1:11" ht="13">
      <c r="A68" s="122" t="str">
        <f>'T6. Prioridad alta-media'!C67</f>
        <v>No existe un desafio de gestión definido</v>
      </c>
      <c r="B68" s="122" t="str">
        <f>IFERROR(VLOOKUP(A68,'T2 Y T3. PROBLEMA-POTENCIALIDAD'!$D$4:$E$100,2,FALSE),"No existe una competencia definida")</f>
        <v>No existe una competencia definida</v>
      </c>
      <c r="C68" s="19"/>
      <c r="D68" s="19"/>
      <c r="E68" s="19"/>
      <c r="F68" s="19"/>
      <c r="G68" s="19"/>
      <c r="H68" s="19"/>
      <c r="I68" s="19"/>
      <c r="J68" s="19"/>
      <c r="K68" s="19"/>
    </row>
    <row r="69" spans="1:11" ht="13">
      <c r="A69" s="122" t="str">
        <f>'T6. Prioridad alta-media'!C68</f>
        <v>No existe un desafio de gestión definido</v>
      </c>
      <c r="B69" s="122" t="str">
        <f>IFERROR(VLOOKUP(A69,'T2 Y T3. PROBLEMA-POTENCIALIDAD'!$D$4:$E$100,2,FALSE),"No existe una competencia definida")</f>
        <v>No existe una competencia definida</v>
      </c>
      <c r="C69" s="19"/>
      <c r="D69" s="19"/>
      <c r="E69" s="19"/>
      <c r="F69" s="19"/>
      <c r="G69" s="19"/>
      <c r="H69" s="19"/>
      <c r="I69" s="19"/>
      <c r="J69" s="19"/>
      <c r="K69" s="19"/>
    </row>
    <row r="70" spans="1:11" ht="13">
      <c r="A70" s="122" t="str">
        <f>'T6. Prioridad alta-media'!C69</f>
        <v>No existe un desafio de gestión definido</v>
      </c>
      <c r="B70" s="122" t="str">
        <f>IFERROR(VLOOKUP(A70,'T2 Y T3. PROBLEMA-POTENCIALIDAD'!$D$4:$E$100,2,FALSE),"No existe una competencia definida")</f>
        <v>No existe una competencia definida</v>
      </c>
      <c r="C70" s="19"/>
      <c r="D70" s="19"/>
      <c r="E70" s="19"/>
      <c r="F70" s="19"/>
      <c r="G70" s="19"/>
      <c r="H70" s="19"/>
      <c r="I70" s="19"/>
      <c r="J70" s="19"/>
      <c r="K70" s="19"/>
    </row>
    <row r="71" spans="1:11" ht="13">
      <c r="A71" s="122" t="str">
        <f>'T6. Prioridad alta-media'!C70</f>
        <v>No existe un desafio de gestión definido</v>
      </c>
      <c r="B71" s="122" t="str">
        <f>IFERROR(VLOOKUP(A71,'T2 Y T3. PROBLEMA-POTENCIALIDAD'!$D$4:$E$100,2,FALSE),"No existe una competencia definida")</f>
        <v>No existe una competencia definida</v>
      </c>
      <c r="C71" s="19"/>
      <c r="D71" s="19"/>
      <c r="E71" s="19"/>
      <c r="F71" s="19"/>
      <c r="G71" s="19"/>
      <c r="H71" s="19"/>
      <c r="I71" s="19"/>
      <c r="J71" s="19"/>
      <c r="K71" s="19"/>
    </row>
    <row r="72" spans="1:11" ht="13">
      <c r="A72" s="122" t="str">
        <f>'T6. Prioridad alta-media'!C71</f>
        <v>No existe un desafio de gestión definido</v>
      </c>
      <c r="B72" s="122" t="str">
        <f>IFERROR(VLOOKUP(A72,'T2 Y T3. PROBLEMA-POTENCIALIDAD'!$D$4:$E$100,2,FALSE),"No existe una competencia definida")</f>
        <v>No existe una competencia definida</v>
      </c>
      <c r="C72" s="19"/>
      <c r="D72" s="19"/>
      <c r="E72" s="19"/>
      <c r="F72" s="19"/>
      <c r="G72" s="19"/>
      <c r="H72" s="19"/>
      <c r="I72" s="19"/>
      <c r="J72" s="19"/>
      <c r="K72" s="19"/>
    </row>
    <row r="73" spans="1:11" ht="13">
      <c r="A73" s="122" t="str">
        <f>'T6. Prioridad alta-media'!C72</f>
        <v>No existe un desafio de gestión definido</v>
      </c>
      <c r="B73" s="122" t="str">
        <f>IFERROR(VLOOKUP(A73,'T2 Y T3. PROBLEMA-POTENCIALIDAD'!$D$4:$E$100,2,FALSE),"No existe una competencia definida")</f>
        <v>No existe una competencia definida</v>
      </c>
      <c r="C73" s="19"/>
      <c r="D73" s="19"/>
      <c r="E73" s="19"/>
      <c r="F73" s="19"/>
      <c r="G73" s="19"/>
      <c r="H73" s="19"/>
      <c r="I73" s="19"/>
      <c r="J73" s="19"/>
      <c r="K73" s="19"/>
    </row>
    <row r="74" spans="1:11" ht="13">
      <c r="A74" s="122" t="str">
        <f>'T6. Prioridad alta-media'!C73</f>
        <v>No existe un desafio de gestión definido</v>
      </c>
      <c r="B74" s="122" t="str">
        <f>IFERROR(VLOOKUP(A74,'T2 Y T3. PROBLEMA-POTENCIALIDAD'!$D$4:$E$100,2,FALSE),"No existe una competencia definida")</f>
        <v>No existe una competencia definida</v>
      </c>
      <c r="C74" s="19"/>
      <c r="D74" s="19"/>
      <c r="E74" s="19"/>
      <c r="F74" s="19"/>
      <c r="G74" s="19"/>
      <c r="H74" s="19"/>
      <c r="I74" s="19"/>
      <c r="J74" s="19"/>
      <c r="K74" s="19"/>
    </row>
    <row r="75" spans="1:11" ht="13">
      <c r="A75" s="122" t="str">
        <f>'T6. Prioridad alta-media'!C74</f>
        <v>No existe un desafio de gestión definido</v>
      </c>
      <c r="B75" s="122" t="str">
        <f>IFERROR(VLOOKUP(A75,'T2 Y T3. PROBLEMA-POTENCIALIDAD'!$D$4:$E$100,2,FALSE),"No existe una competencia definida")</f>
        <v>No existe una competencia definida</v>
      </c>
      <c r="C75" s="19"/>
      <c r="D75" s="19"/>
      <c r="E75" s="19"/>
      <c r="F75" s="19"/>
      <c r="G75" s="19"/>
      <c r="H75" s="19"/>
      <c r="I75" s="19"/>
      <c r="J75" s="19"/>
      <c r="K75" s="19"/>
    </row>
    <row r="76" spans="1:11" ht="13">
      <c r="A76" s="122" t="str">
        <f>'T6. Prioridad alta-media'!C75</f>
        <v>No existe un desafio de gestión definido</v>
      </c>
      <c r="B76" s="122" t="str">
        <f>IFERROR(VLOOKUP(A76,'T2 Y T3. PROBLEMA-POTENCIALIDAD'!$D$4:$E$100,2,FALSE),"No existe una competencia definida")</f>
        <v>No existe una competencia definida</v>
      </c>
      <c r="C76" s="19"/>
      <c r="D76" s="19"/>
      <c r="E76" s="19"/>
      <c r="F76" s="19"/>
      <c r="G76" s="19"/>
      <c r="H76" s="19"/>
      <c r="I76" s="19"/>
      <c r="J76" s="19"/>
      <c r="K76" s="19"/>
    </row>
    <row r="77" spans="1:11" ht="13">
      <c r="A77" s="122" t="str">
        <f>'T6. Prioridad alta-media'!C76</f>
        <v>No existe un desafio de gestión definido</v>
      </c>
      <c r="B77" s="122" t="str">
        <f>IFERROR(VLOOKUP(A77,'T2 Y T3. PROBLEMA-POTENCIALIDAD'!$D$4:$E$100,2,FALSE),"No existe una competencia definida")</f>
        <v>No existe una competencia definida</v>
      </c>
      <c r="C77" s="19"/>
      <c r="D77" s="19"/>
      <c r="E77" s="19"/>
      <c r="F77" s="19"/>
      <c r="G77" s="19"/>
      <c r="H77" s="19"/>
      <c r="I77" s="19"/>
      <c r="J77" s="19"/>
      <c r="K77" s="19"/>
    </row>
    <row r="78" spans="1:11" ht="13">
      <c r="A78" s="122" t="str">
        <f>'T6. Prioridad alta-media'!C77</f>
        <v>No existe un desafio de gestión definido</v>
      </c>
      <c r="B78" s="122" t="str">
        <f>IFERROR(VLOOKUP(A78,'T2 Y T3. PROBLEMA-POTENCIALIDAD'!$D$4:$E$100,2,FALSE),"No existe una competencia definida")</f>
        <v>No existe una competencia definida</v>
      </c>
      <c r="C78" s="19"/>
      <c r="D78" s="19"/>
      <c r="E78" s="19"/>
      <c r="F78" s="19"/>
      <c r="G78" s="19"/>
      <c r="H78" s="19"/>
      <c r="I78" s="19"/>
      <c r="J78" s="19"/>
      <c r="K78" s="19"/>
    </row>
    <row r="79" spans="1:11" ht="13">
      <c r="A79" s="122" t="str">
        <f>'T6. Prioridad alta-media'!C78</f>
        <v>No existe un desafio de gestión definido</v>
      </c>
      <c r="B79" s="122" t="str">
        <f>IFERROR(VLOOKUP(A79,'T2 Y T3. PROBLEMA-POTENCIALIDAD'!$D$4:$E$100,2,FALSE),"No existe una competencia definida")</f>
        <v>No existe una competencia definida</v>
      </c>
      <c r="C79" s="19"/>
      <c r="D79" s="19"/>
      <c r="E79" s="19"/>
      <c r="F79" s="19"/>
      <c r="G79" s="19"/>
      <c r="H79" s="19"/>
      <c r="I79" s="19"/>
      <c r="J79" s="19"/>
      <c r="K79" s="19"/>
    </row>
    <row r="80" spans="1:11" ht="13">
      <c r="A80" s="122" t="str">
        <f>'T6. Prioridad alta-media'!C79</f>
        <v>No existe un desafio de gestión definido</v>
      </c>
      <c r="B80" s="122" t="str">
        <f>IFERROR(VLOOKUP(A80,'T2 Y T3. PROBLEMA-POTENCIALIDAD'!$D$4:$E$100,2,FALSE),"No existe una competencia definida")</f>
        <v>No existe una competencia definida</v>
      </c>
      <c r="C80" s="19"/>
      <c r="D80" s="19"/>
      <c r="E80" s="19"/>
      <c r="F80" s="19"/>
      <c r="G80" s="19"/>
      <c r="H80" s="19"/>
      <c r="I80" s="19"/>
      <c r="J80" s="19"/>
      <c r="K80" s="19"/>
    </row>
    <row r="81" spans="1:11" ht="13">
      <c r="A81" s="122" t="str">
        <f>'T6. Prioridad alta-media'!C80</f>
        <v>No existe un desafio de gestión definido</v>
      </c>
      <c r="B81" s="122" t="str">
        <f>IFERROR(VLOOKUP(A81,'T2 Y T3. PROBLEMA-POTENCIALIDAD'!$D$4:$E$100,2,FALSE),"No existe una competencia definida")</f>
        <v>No existe una competencia definida</v>
      </c>
      <c r="C81" s="19"/>
      <c r="D81" s="19"/>
      <c r="E81" s="19"/>
      <c r="F81" s="19"/>
      <c r="G81" s="19"/>
      <c r="H81" s="19"/>
      <c r="I81" s="19"/>
      <c r="J81" s="19"/>
      <c r="K81" s="19"/>
    </row>
    <row r="82" spans="1:11" ht="13">
      <c r="A82" s="122" t="str">
        <f>'T6. Prioridad alta-media'!C81</f>
        <v>No existe un desafio de gestión definido</v>
      </c>
      <c r="B82" s="122" t="str">
        <f>IFERROR(VLOOKUP(A82,'T2 Y T3. PROBLEMA-POTENCIALIDAD'!$D$4:$E$100,2,FALSE),"No existe una competencia definida")</f>
        <v>No existe una competencia definida</v>
      </c>
      <c r="C82" s="19"/>
      <c r="D82" s="19"/>
      <c r="E82" s="19"/>
      <c r="F82" s="19"/>
      <c r="G82" s="19"/>
      <c r="H82" s="19"/>
      <c r="I82" s="19"/>
      <c r="J82" s="19"/>
      <c r="K82" s="19"/>
    </row>
    <row r="83" spans="1:11" ht="13">
      <c r="A83" s="122" t="str">
        <f>'T6. Prioridad alta-media'!C82</f>
        <v>No existe un desafio de gestión definido</v>
      </c>
      <c r="B83" s="122" t="str">
        <f>IFERROR(VLOOKUP(A83,'T2 Y T3. PROBLEMA-POTENCIALIDAD'!$D$4:$E$100,2,FALSE),"No existe una competencia definida")</f>
        <v>No existe una competencia definida</v>
      </c>
      <c r="C83" s="19"/>
      <c r="D83" s="19"/>
      <c r="E83" s="19"/>
      <c r="F83" s="19"/>
      <c r="G83" s="19"/>
      <c r="H83" s="19"/>
      <c r="I83" s="19"/>
      <c r="J83" s="19"/>
      <c r="K83" s="19"/>
    </row>
    <row r="84" spans="1:11" ht="13">
      <c r="A84" s="122" t="str">
        <f>'T6. Prioridad alta-media'!C83</f>
        <v>No existe un desafio de gestión definido</v>
      </c>
      <c r="B84" s="122" t="str">
        <f>IFERROR(VLOOKUP(A84,'T2 Y T3. PROBLEMA-POTENCIALIDAD'!$D$4:$E$100,2,FALSE),"No existe una competencia definida")</f>
        <v>No existe una competencia definida</v>
      </c>
      <c r="C84" s="19"/>
      <c r="D84" s="19"/>
      <c r="E84" s="19"/>
      <c r="F84" s="19"/>
      <c r="G84" s="19"/>
      <c r="H84" s="19"/>
      <c r="I84" s="19"/>
      <c r="J84" s="19"/>
      <c r="K84" s="19"/>
    </row>
    <row r="85" spans="1:11" ht="13">
      <c r="A85" s="122" t="str">
        <f>'T6. Prioridad alta-media'!C84</f>
        <v>No existe un desafio de gestión definido</v>
      </c>
      <c r="B85" s="122" t="str">
        <f>IFERROR(VLOOKUP(A85,'T2 Y T3. PROBLEMA-POTENCIALIDAD'!$D$4:$E$100,2,FALSE),"No existe una competencia definida")</f>
        <v>No existe una competencia definida</v>
      </c>
      <c r="C85" s="19"/>
      <c r="D85" s="19"/>
      <c r="E85" s="19"/>
      <c r="F85" s="19"/>
      <c r="G85" s="19"/>
      <c r="H85" s="19"/>
      <c r="I85" s="19"/>
      <c r="J85" s="19"/>
      <c r="K85" s="19"/>
    </row>
    <row r="86" spans="1:11" ht="13">
      <c r="A86" s="122" t="str">
        <f>'T6. Prioridad alta-media'!C85</f>
        <v>No existe un desafio de gestión definido</v>
      </c>
      <c r="B86" s="122" t="str">
        <f>IFERROR(VLOOKUP(A86,'T2 Y T3. PROBLEMA-POTENCIALIDAD'!$D$4:$E$100,2,FALSE),"No existe una competencia definida")</f>
        <v>No existe una competencia definida</v>
      </c>
      <c r="C86" s="19"/>
      <c r="D86" s="19"/>
      <c r="E86" s="19"/>
      <c r="F86" s="19"/>
      <c r="G86" s="19"/>
      <c r="H86" s="19"/>
      <c r="I86" s="19"/>
      <c r="J86" s="19"/>
      <c r="K86" s="19"/>
    </row>
    <row r="87" spans="1:11" ht="13">
      <c r="A87" s="122" t="str">
        <f>'T6. Prioridad alta-media'!C86</f>
        <v>No existe un desafio de gestión definido</v>
      </c>
      <c r="B87" s="122" t="str">
        <f>IFERROR(VLOOKUP(A87,'T2 Y T3. PROBLEMA-POTENCIALIDAD'!$D$4:$E$100,2,FALSE),"No existe una competencia definida")</f>
        <v>No existe una competencia definida</v>
      </c>
      <c r="C87" s="19"/>
      <c r="D87" s="19"/>
      <c r="E87" s="19"/>
      <c r="F87" s="19"/>
      <c r="G87" s="19"/>
      <c r="H87" s="19"/>
      <c r="I87" s="19"/>
      <c r="J87" s="19"/>
      <c r="K87" s="19"/>
    </row>
    <row r="88" spans="1:11" ht="13">
      <c r="A88" s="122" t="str">
        <f>'T6. Prioridad alta-media'!C87</f>
        <v>No existe un desafio de gestión definido</v>
      </c>
      <c r="B88" s="122" t="str">
        <f>IFERROR(VLOOKUP(A88,'T2 Y T3. PROBLEMA-POTENCIALIDAD'!$D$4:$E$100,2,FALSE),"No existe una competencia definida")</f>
        <v>No existe una competencia definida</v>
      </c>
      <c r="C88" s="19"/>
      <c r="D88" s="19"/>
      <c r="E88" s="19"/>
      <c r="F88" s="19"/>
      <c r="G88" s="19"/>
      <c r="H88" s="19"/>
      <c r="I88" s="19"/>
      <c r="J88" s="19"/>
      <c r="K88" s="19"/>
    </row>
    <row r="89" spans="1:11" ht="13">
      <c r="A89" s="122" t="str">
        <f>'T6. Prioridad alta-media'!C88</f>
        <v>No existe un desafio de gestión definido</v>
      </c>
      <c r="B89" s="122" t="str">
        <f>IFERROR(VLOOKUP(A89,'T2 Y T3. PROBLEMA-POTENCIALIDAD'!$D$4:$E$100,2,FALSE),"No existe una competencia definida")</f>
        <v>No existe una competencia definida</v>
      </c>
      <c r="C89" s="19"/>
      <c r="D89" s="19"/>
      <c r="E89" s="19"/>
      <c r="F89" s="19"/>
      <c r="G89" s="19"/>
      <c r="H89" s="19"/>
      <c r="I89" s="19"/>
      <c r="J89" s="19"/>
      <c r="K89" s="19"/>
    </row>
    <row r="90" spans="1:11" ht="13">
      <c r="A90" s="122" t="str">
        <f>'T6. Prioridad alta-media'!C89</f>
        <v>No existe un desafio de gestión definido</v>
      </c>
      <c r="B90" s="122" t="str">
        <f>IFERROR(VLOOKUP(A90,'T2 Y T3. PROBLEMA-POTENCIALIDAD'!$D$4:$E$100,2,FALSE),"No existe una competencia definida")</f>
        <v>No existe una competencia definida</v>
      </c>
      <c r="C90" s="19"/>
      <c r="D90" s="19"/>
      <c r="E90" s="19"/>
      <c r="F90" s="19"/>
      <c r="G90" s="19"/>
      <c r="H90" s="19"/>
      <c r="I90" s="19"/>
      <c r="J90" s="19"/>
      <c r="K90" s="19"/>
    </row>
    <row r="91" spans="1:11" ht="13">
      <c r="A91" s="122" t="str">
        <f>'T6. Prioridad alta-media'!C90</f>
        <v>No existe un desafio de gestión definido</v>
      </c>
      <c r="B91" s="122" t="str">
        <f>IFERROR(VLOOKUP(A91,'T2 Y T3. PROBLEMA-POTENCIALIDAD'!$D$4:$E$100,2,FALSE),"No existe una competencia definida")</f>
        <v>No existe una competencia definida</v>
      </c>
      <c r="C91" s="19"/>
      <c r="D91" s="19"/>
      <c r="E91" s="19"/>
      <c r="F91" s="19"/>
      <c r="G91" s="19"/>
      <c r="H91" s="19"/>
      <c r="I91" s="19"/>
      <c r="J91" s="19"/>
      <c r="K91" s="19"/>
    </row>
    <row r="92" spans="1:11" ht="13">
      <c r="A92" s="122" t="str">
        <f>'T6. Prioridad alta-media'!C91</f>
        <v>No existe un desafio de gestión definido</v>
      </c>
      <c r="B92" s="122" t="str">
        <f>IFERROR(VLOOKUP(A92,'T2 Y T3. PROBLEMA-POTENCIALIDAD'!$D$4:$E$100,2,FALSE),"No existe una competencia definida")</f>
        <v>No existe una competencia definida</v>
      </c>
      <c r="C92" s="19"/>
      <c r="D92" s="19"/>
      <c r="E92" s="19"/>
      <c r="F92" s="19"/>
      <c r="G92" s="19"/>
      <c r="H92" s="19"/>
      <c r="I92" s="19"/>
      <c r="J92" s="19"/>
      <c r="K92" s="19"/>
    </row>
    <row r="93" spans="1:11" ht="13">
      <c r="A93" s="122" t="str">
        <f>'T6. Prioridad alta-media'!C92</f>
        <v>No existe un desafio de gestión definido</v>
      </c>
      <c r="B93" s="122" t="str">
        <f>IFERROR(VLOOKUP(A93,'T2 Y T3. PROBLEMA-POTENCIALIDAD'!$D$4:$E$100,2,FALSE),"No existe una competencia definida")</f>
        <v>No existe una competencia definida</v>
      </c>
      <c r="C93" s="19"/>
      <c r="D93" s="19"/>
      <c r="E93" s="19"/>
      <c r="F93" s="19"/>
      <c r="G93" s="19"/>
      <c r="H93" s="19"/>
      <c r="I93" s="19"/>
      <c r="J93" s="19"/>
      <c r="K93" s="19"/>
    </row>
    <row r="94" spans="1:11" ht="13">
      <c r="A94" s="122" t="str">
        <f>'T6. Prioridad alta-media'!C93</f>
        <v>No existe un desafio de gestión definido</v>
      </c>
      <c r="B94" s="122" t="str">
        <f>IFERROR(VLOOKUP(A94,'T2 Y T3. PROBLEMA-POTENCIALIDAD'!$D$4:$E$100,2,FALSE),"No existe una competencia definida")</f>
        <v>No existe una competencia definida</v>
      </c>
      <c r="C94" s="19"/>
      <c r="D94" s="19"/>
      <c r="E94" s="19"/>
      <c r="F94" s="19"/>
      <c r="G94" s="19"/>
      <c r="H94" s="19"/>
      <c r="I94" s="19"/>
      <c r="J94" s="19"/>
      <c r="K94" s="19"/>
    </row>
    <row r="95" spans="1:11" ht="13">
      <c r="A95" s="122" t="str">
        <f>'T6. Prioridad alta-media'!C94</f>
        <v>No existe un desafio de gestión definido</v>
      </c>
      <c r="B95" s="122" t="str">
        <f>IFERROR(VLOOKUP(A95,'T2 Y T3. PROBLEMA-POTENCIALIDAD'!$D$4:$E$100,2,FALSE),"No existe una competencia definida")</f>
        <v>No existe una competencia definida</v>
      </c>
      <c r="C95" s="19"/>
      <c r="D95" s="19"/>
      <c r="E95" s="19"/>
      <c r="F95" s="19"/>
      <c r="G95" s="19"/>
      <c r="H95" s="19"/>
      <c r="I95" s="19"/>
      <c r="J95" s="19"/>
      <c r="K95" s="19"/>
    </row>
    <row r="96" spans="1:11" ht="13">
      <c r="A96" s="122" t="str">
        <f>'T6. Prioridad alta-media'!C95</f>
        <v>No existe un desafio de gestión definido</v>
      </c>
      <c r="B96" s="122" t="str">
        <f>IFERROR(VLOOKUP(A96,'T2 Y T3. PROBLEMA-POTENCIALIDAD'!$D$4:$E$100,2,FALSE),"No existe una competencia definida")</f>
        <v>No existe una competencia definida</v>
      </c>
      <c r="C96" s="19"/>
      <c r="D96" s="19"/>
      <c r="E96" s="19"/>
      <c r="F96" s="19"/>
      <c r="G96" s="19"/>
      <c r="H96" s="19"/>
      <c r="I96" s="19"/>
      <c r="J96" s="19"/>
      <c r="K96" s="19"/>
    </row>
    <row r="97" spans="1:11" ht="13">
      <c r="A97" s="122" t="str">
        <f>'T6. Prioridad alta-media'!C96</f>
        <v>No existe un desafio de gestión definido</v>
      </c>
      <c r="B97" s="122" t="str">
        <f>IFERROR(VLOOKUP(A97,'T2 Y T3. PROBLEMA-POTENCIALIDAD'!$D$4:$E$100,2,FALSE),"No existe una competencia definida")</f>
        <v>No existe una competencia definida</v>
      </c>
      <c r="C97" s="19"/>
      <c r="D97" s="19"/>
      <c r="E97" s="19"/>
      <c r="F97" s="19"/>
      <c r="G97" s="19"/>
      <c r="H97" s="19"/>
      <c r="I97" s="19"/>
      <c r="J97" s="19"/>
      <c r="K97" s="19"/>
    </row>
    <row r="98" spans="1:11" ht="13">
      <c r="A98" s="122" t="str">
        <f>'T6. Prioridad alta-media'!C97</f>
        <v>No existe un desafio de gestión definido</v>
      </c>
      <c r="B98" s="122" t="str">
        <f>IFERROR(VLOOKUP(A98,'T2 Y T3. PROBLEMA-POTENCIALIDAD'!$D$4:$E$100,2,FALSE),"No existe una competencia definida")</f>
        <v>No existe una competencia definida</v>
      </c>
      <c r="C98" s="19"/>
      <c r="D98" s="19"/>
      <c r="E98" s="19"/>
      <c r="F98" s="19"/>
      <c r="G98" s="19"/>
      <c r="H98" s="19"/>
      <c r="I98" s="19"/>
      <c r="J98" s="19"/>
      <c r="K98" s="19"/>
    </row>
    <row r="99" spans="1:11" ht="13">
      <c r="A99" s="122" t="str">
        <f>'T6. Prioridad alta-media'!C98</f>
        <v>No existe un desafio de gestión definido</v>
      </c>
      <c r="B99" s="122" t="str">
        <f>IFERROR(VLOOKUP(A99,'T2 Y T3. PROBLEMA-POTENCIALIDAD'!$D$4:$E$100,2,FALSE),"No existe una competencia definida")</f>
        <v>No existe una competencia definida</v>
      </c>
      <c r="C99" s="19"/>
      <c r="D99" s="19"/>
      <c r="E99" s="19"/>
      <c r="F99" s="19"/>
      <c r="G99" s="19"/>
      <c r="H99" s="19"/>
      <c r="I99" s="19"/>
      <c r="J99" s="19"/>
      <c r="K99" s="19"/>
    </row>
    <row r="100" spans="1:11" ht="13">
      <c r="A100" s="122" t="str">
        <f>'T6. Prioridad alta-media'!C99</f>
        <v>No existe un desafio de gestión definido</v>
      </c>
      <c r="B100" s="122" t="str">
        <f>IFERROR(VLOOKUP(A100,'T2 Y T3. PROBLEMA-POTENCIALIDAD'!$D$4:$E$100,2,FALSE),"No existe una competencia definida")</f>
        <v>No existe una competencia definida</v>
      </c>
      <c r="C100" s="19"/>
      <c r="D100" s="19"/>
      <c r="E100" s="19"/>
      <c r="F100" s="19"/>
      <c r="G100" s="19"/>
      <c r="H100" s="19"/>
      <c r="I100" s="19"/>
      <c r="J100" s="19"/>
      <c r="K100" s="19"/>
    </row>
    <row r="101" spans="1:11" ht="13">
      <c r="A101" s="122" t="str">
        <f>'T6. Prioridad alta-media'!C100</f>
        <v>No existe un desafio de gestión definido</v>
      </c>
      <c r="B101" s="122" t="str">
        <f>IFERROR(VLOOKUP(A101,'T2 Y T3. PROBLEMA-POTENCIALIDAD'!$D$4:$E$100,2,FALSE),"No existe una competencia definida")</f>
        <v>No existe una competencia definida</v>
      </c>
      <c r="C101" s="19"/>
      <c r="D101" s="19"/>
      <c r="E101" s="19"/>
      <c r="F101" s="19"/>
      <c r="G101" s="19"/>
      <c r="H101" s="19"/>
      <c r="I101" s="19"/>
      <c r="J101" s="19"/>
      <c r="K101" s="19"/>
    </row>
    <row r="102" spans="1:11" ht="13">
      <c r="A102" s="122" t="str">
        <f>'T6. Prioridad alta-media'!C101</f>
        <v>No existe un desafio de gestión definido</v>
      </c>
      <c r="B102" s="122" t="str">
        <f>IFERROR(VLOOKUP(A102,'T2 Y T3. PROBLEMA-POTENCIALIDAD'!$D$4:$E$100,2,FALSE),"No existe una competencia definida")</f>
        <v>No existe una competencia definida</v>
      </c>
      <c r="C102" s="19"/>
      <c r="D102" s="19"/>
      <c r="E102" s="19"/>
      <c r="F102" s="19"/>
      <c r="G102" s="19"/>
      <c r="H102" s="19"/>
      <c r="I102" s="19"/>
      <c r="J102" s="19"/>
      <c r="K102" s="19"/>
    </row>
    <row r="103" spans="1:11" ht="13">
      <c r="A103" s="122" t="str">
        <f>'T6. Prioridad alta-media'!C102</f>
        <v>No existe un desafio de gestión definido</v>
      </c>
      <c r="B103" s="122" t="str">
        <f>IFERROR(VLOOKUP(A103,'T2 Y T3. PROBLEMA-POTENCIALIDAD'!$D$4:$E$100,2,FALSE),"No existe una competencia definida")</f>
        <v>No existe una competencia definida</v>
      </c>
      <c r="C103" s="19"/>
      <c r="D103" s="19"/>
      <c r="E103" s="19"/>
      <c r="F103" s="19"/>
      <c r="G103" s="19"/>
      <c r="H103" s="19"/>
      <c r="I103" s="19"/>
      <c r="J103" s="19"/>
      <c r="K103" s="19"/>
    </row>
    <row r="104" spans="1:11" ht="13">
      <c r="A104" s="122" t="str">
        <f>'T6. Prioridad alta-media'!C103</f>
        <v>No existe un desafio de gestión definido</v>
      </c>
      <c r="B104" s="122" t="str">
        <f>IFERROR(VLOOKUP(A104,'T2 Y T3. PROBLEMA-POTENCIALIDAD'!$D$4:$E$100,2,FALSE),"No existe una competencia definida")</f>
        <v>No existe una competencia definida</v>
      </c>
      <c r="C104" s="19"/>
      <c r="D104" s="19"/>
      <c r="E104" s="19"/>
      <c r="F104" s="19"/>
      <c r="G104" s="19"/>
      <c r="H104" s="19"/>
      <c r="I104" s="19"/>
      <c r="J104" s="19"/>
      <c r="K104" s="19"/>
    </row>
    <row r="105" spans="1:11" ht="13">
      <c r="A105" s="122" t="str">
        <f>'T6. Prioridad alta-media'!C104</f>
        <v>No existe un desafio de gestión definido</v>
      </c>
      <c r="B105" s="122" t="str">
        <f>IFERROR(VLOOKUP(A105,'T2 Y T3. PROBLEMA-POTENCIALIDAD'!$D$4:$E$100,2,FALSE),"No existe una competencia definida")</f>
        <v>No existe una competencia definida</v>
      </c>
      <c r="C105" s="19"/>
      <c r="D105" s="19"/>
      <c r="E105" s="19"/>
      <c r="F105" s="19"/>
      <c r="G105" s="19"/>
      <c r="H105" s="19"/>
      <c r="I105" s="19"/>
      <c r="J105" s="19"/>
      <c r="K105" s="19"/>
    </row>
    <row r="106" spans="1:11" ht="13">
      <c r="A106" s="122" t="str">
        <f>'T6. Prioridad alta-media'!C105</f>
        <v>No existe un desafio de gestión definido</v>
      </c>
      <c r="B106" s="122" t="str">
        <f>IFERROR(VLOOKUP(A106,'T2 Y T3. PROBLEMA-POTENCIALIDAD'!$D$4:$E$100,2,FALSE),"No existe una competencia definida")</f>
        <v>No existe una competencia definida</v>
      </c>
      <c r="C106" s="19"/>
      <c r="D106" s="19"/>
      <c r="E106" s="19"/>
      <c r="F106" s="19"/>
      <c r="G106" s="19"/>
      <c r="H106" s="19"/>
      <c r="I106" s="19"/>
      <c r="J106" s="19"/>
      <c r="K106" s="19"/>
    </row>
    <row r="107" spans="1:11" ht="13">
      <c r="A107" s="122" t="str">
        <f>'T6. Prioridad alta-media'!C106</f>
        <v>No existe un desafio de gestión definido</v>
      </c>
      <c r="B107" s="122" t="str">
        <f>IFERROR(VLOOKUP(A107,'T2 Y T3. PROBLEMA-POTENCIALIDAD'!$D$4:$E$100,2,FALSE),"No existe una competencia definida")</f>
        <v>No existe una competencia definida</v>
      </c>
      <c r="C107" s="19"/>
      <c r="D107" s="19"/>
      <c r="E107" s="19"/>
      <c r="F107" s="19"/>
      <c r="G107" s="19"/>
      <c r="H107" s="19"/>
      <c r="I107" s="19"/>
      <c r="J107" s="19"/>
      <c r="K107" s="19"/>
    </row>
    <row r="108" spans="1:11" ht="13">
      <c r="A108" s="122" t="str">
        <f>'T6. Prioridad alta-media'!C107</f>
        <v>No existe un desafio de gestión definido</v>
      </c>
      <c r="B108" s="122" t="str">
        <f>IFERROR(VLOOKUP(A108,'T2 Y T3. PROBLEMA-POTENCIALIDAD'!$D$4:$E$100,2,FALSE),"No existe una competencia definida")</f>
        <v>No existe una competencia definida</v>
      </c>
      <c r="C108" s="19"/>
      <c r="D108" s="19"/>
      <c r="E108" s="19"/>
      <c r="F108" s="19"/>
      <c r="G108" s="19"/>
      <c r="H108" s="19"/>
      <c r="I108" s="19"/>
      <c r="J108" s="19"/>
      <c r="K108" s="19"/>
    </row>
    <row r="109" spans="1:11" ht="13">
      <c r="A109" s="122" t="str">
        <f>'T6. Prioridad alta-media'!C108</f>
        <v>No existe un desafio de gestión definido</v>
      </c>
      <c r="B109" s="122" t="str">
        <f>IFERROR(VLOOKUP(A109,'T2 Y T3. PROBLEMA-POTENCIALIDAD'!$D$4:$E$100,2,FALSE),"No existe una competencia definida")</f>
        <v>No existe una competencia definida</v>
      </c>
      <c r="C109" s="19"/>
      <c r="D109" s="19"/>
      <c r="E109" s="19"/>
      <c r="F109" s="19"/>
      <c r="G109" s="19"/>
      <c r="H109" s="19"/>
      <c r="I109" s="19"/>
      <c r="J109" s="19"/>
      <c r="K109" s="19"/>
    </row>
    <row r="110" spans="1:11" ht="13">
      <c r="A110" s="122" t="str">
        <f>'T6. Prioridad alta-media'!C109</f>
        <v>No existe un desafio de gestión definido</v>
      </c>
      <c r="B110" s="122" t="str">
        <f>IFERROR(VLOOKUP(A110,'T2 Y T3. PROBLEMA-POTENCIALIDAD'!$D$4:$E$100,2,FALSE),"No existe una competencia definida")</f>
        <v>No existe una competencia definida</v>
      </c>
      <c r="C110" s="19"/>
      <c r="D110" s="19"/>
      <c r="E110" s="19"/>
      <c r="F110" s="19"/>
      <c r="G110" s="19"/>
      <c r="H110" s="19"/>
      <c r="I110" s="19"/>
      <c r="J110" s="19"/>
      <c r="K110" s="19"/>
    </row>
    <row r="111" spans="1:11" ht="13">
      <c r="A111" s="122" t="str">
        <f>'T6. Prioridad alta-media'!C110</f>
        <v>No existe un desafio de gestión definido</v>
      </c>
      <c r="B111" s="122" t="str">
        <f>IFERROR(VLOOKUP(A111,'T2 Y T3. PROBLEMA-POTENCIALIDAD'!$D$4:$E$100,2,FALSE),"No existe una competencia definida")</f>
        <v>No existe una competencia definida</v>
      </c>
      <c r="C111" s="19"/>
      <c r="D111" s="19"/>
      <c r="E111" s="19"/>
      <c r="F111" s="19"/>
      <c r="G111" s="19"/>
      <c r="H111" s="19"/>
      <c r="I111" s="19"/>
      <c r="J111" s="19"/>
      <c r="K111" s="19"/>
    </row>
    <row r="112" spans="1:11" ht="13">
      <c r="A112" s="122" t="str">
        <f>'T6. Prioridad alta-media'!C111</f>
        <v>No existe un desafio de gestión definido</v>
      </c>
      <c r="B112" s="122" t="str">
        <f>IFERROR(VLOOKUP(A112,'T2 Y T3. PROBLEMA-POTENCIALIDAD'!$D$4:$E$100,2,FALSE),"No existe una competencia definida")</f>
        <v>No existe una competencia definida</v>
      </c>
      <c r="C112" s="19"/>
      <c r="D112" s="19"/>
      <c r="E112" s="19"/>
      <c r="F112" s="19"/>
      <c r="G112" s="19"/>
      <c r="H112" s="19"/>
      <c r="I112" s="19"/>
      <c r="J112" s="19"/>
      <c r="K112" s="19"/>
    </row>
    <row r="113" spans="1:11" ht="13">
      <c r="A113" s="122" t="str">
        <f>'T6. Prioridad alta-media'!C112</f>
        <v>No existe un desafio de gestión definido</v>
      </c>
      <c r="B113" s="122" t="str">
        <f>IFERROR(VLOOKUP(A113,'T2 Y T3. PROBLEMA-POTENCIALIDAD'!$D$4:$E$100,2,FALSE),"No existe una competencia definida")</f>
        <v>No existe una competencia definida</v>
      </c>
      <c r="C113" s="19"/>
      <c r="D113" s="19"/>
      <c r="E113" s="19"/>
      <c r="F113" s="19"/>
      <c r="G113" s="19"/>
      <c r="H113" s="19"/>
      <c r="I113" s="19"/>
      <c r="J113" s="19"/>
      <c r="K113" s="19"/>
    </row>
    <row r="114" spans="1:11" ht="13">
      <c r="A114" s="122" t="str">
        <f>'T6. Prioridad alta-media'!C113</f>
        <v>No existe un desafio de gestión definido</v>
      </c>
      <c r="B114" s="122" t="str">
        <f>IFERROR(VLOOKUP(A114,'T2 Y T3. PROBLEMA-POTENCIALIDAD'!$D$4:$E$100,2,FALSE),"No existe una competencia definida")</f>
        <v>No existe una competencia definida</v>
      </c>
      <c r="C114" s="19"/>
      <c r="D114" s="19"/>
      <c r="E114" s="19"/>
      <c r="F114" s="19"/>
      <c r="G114" s="19"/>
      <c r="H114" s="19"/>
      <c r="I114" s="19"/>
      <c r="J114" s="19"/>
      <c r="K114" s="19"/>
    </row>
    <row r="115" spans="1:11" ht="13">
      <c r="A115" s="122" t="str">
        <f>'T6. Prioridad alta-media'!C114</f>
        <v>No existe un desafio de gestión definido</v>
      </c>
      <c r="B115" s="122" t="str">
        <f>IFERROR(VLOOKUP(A115,'T2 Y T3. PROBLEMA-POTENCIALIDAD'!$D$4:$E$100,2,FALSE),"No existe una competencia definida")</f>
        <v>No existe una competencia definida</v>
      </c>
      <c r="C115" s="19"/>
      <c r="D115" s="19"/>
      <c r="E115" s="19"/>
      <c r="F115" s="19"/>
      <c r="G115" s="19"/>
      <c r="H115" s="19"/>
      <c r="I115" s="19"/>
      <c r="J115" s="19"/>
      <c r="K115" s="19"/>
    </row>
    <row r="116" spans="1:11" ht="13">
      <c r="A116" s="122" t="str">
        <f>'T6. Prioridad alta-media'!C115</f>
        <v>No existe un desafio de gestión definido</v>
      </c>
      <c r="B116" s="122" t="str">
        <f>IFERROR(VLOOKUP(A116,'T2 Y T3. PROBLEMA-POTENCIALIDAD'!$D$4:$E$100,2,FALSE),"No existe una competencia definida")</f>
        <v>No existe una competencia definida</v>
      </c>
      <c r="C116" s="19"/>
      <c r="D116" s="19"/>
      <c r="E116" s="19"/>
      <c r="F116" s="19"/>
      <c r="G116" s="19"/>
      <c r="H116" s="19"/>
      <c r="I116" s="19"/>
      <c r="J116" s="19"/>
      <c r="K116" s="19"/>
    </row>
    <row r="117" spans="1:11" ht="13">
      <c r="A117" s="122" t="str">
        <f>'T6. Prioridad alta-media'!C116</f>
        <v>No existe un desafio de gestión definido</v>
      </c>
      <c r="B117" s="122" t="str">
        <f>IFERROR(VLOOKUP(A117,'T2 Y T3. PROBLEMA-POTENCIALIDAD'!$D$4:$E$100,2,FALSE),"No existe una competencia definida")</f>
        <v>No existe una competencia definida</v>
      </c>
      <c r="C117" s="19"/>
      <c r="D117" s="19"/>
      <c r="E117" s="19"/>
      <c r="F117" s="19"/>
      <c r="G117" s="19"/>
      <c r="H117" s="19"/>
      <c r="I117" s="19"/>
      <c r="J117" s="19"/>
      <c r="K117" s="19"/>
    </row>
    <row r="118" spans="1:11" ht="13">
      <c r="A118" s="122" t="str">
        <f>'T6. Prioridad alta-media'!C117</f>
        <v>No existe un desafio de gestión definido</v>
      </c>
      <c r="B118" s="122" t="str">
        <f>IFERROR(VLOOKUP(A118,'T2 Y T3. PROBLEMA-POTENCIALIDAD'!$D$4:$E$100,2,FALSE),"No existe una competencia definida")</f>
        <v>No existe una competencia definida</v>
      </c>
      <c r="C118" s="19"/>
      <c r="D118" s="19"/>
      <c r="E118" s="19"/>
      <c r="F118" s="19"/>
      <c r="G118" s="19"/>
      <c r="H118" s="19"/>
      <c r="I118" s="19"/>
      <c r="J118" s="19"/>
      <c r="K118" s="19"/>
    </row>
    <row r="119" spans="1:11" ht="13">
      <c r="A119" s="122" t="str">
        <f>'T6. Prioridad alta-media'!C118</f>
        <v>No existe un desafio de gestión definido</v>
      </c>
      <c r="B119" s="122" t="str">
        <f>IFERROR(VLOOKUP(A119,'T2 Y T3. PROBLEMA-POTENCIALIDAD'!$D$4:$E$100,2,FALSE),"No existe una competencia definida")</f>
        <v>No existe una competencia definida</v>
      </c>
      <c r="C119" s="19"/>
      <c r="D119" s="19"/>
      <c r="E119" s="19"/>
      <c r="F119" s="19"/>
      <c r="G119" s="19"/>
      <c r="H119" s="19"/>
      <c r="I119" s="19"/>
      <c r="J119" s="19"/>
      <c r="K119" s="19"/>
    </row>
    <row r="120" spans="1:11" ht="13">
      <c r="A120" s="122" t="str">
        <f>'T6. Prioridad alta-media'!C119</f>
        <v>No existe un desafio de gestión definido</v>
      </c>
      <c r="B120" s="122" t="str">
        <f>IFERROR(VLOOKUP(A120,'T2 Y T3. PROBLEMA-POTENCIALIDAD'!$D$4:$E$100,2,FALSE),"No existe una competencia definida")</f>
        <v>No existe una competencia definida</v>
      </c>
      <c r="C120" s="19"/>
      <c r="D120" s="19"/>
      <c r="E120" s="19"/>
      <c r="F120" s="19"/>
      <c r="G120" s="19"/>
      <c r="H120" s="19"/>
      <c r="I120" s="19"/>
      <c r="J120" s="19"/>
      <c r="K120" s="19"/>
    </row>
    <row r="121" spans="1:11" ht="13">
      <c r="A121" s="122" t="str">
        <f>'T6. Prioridad alta-media'!C120</f>
        <v>No existe un desafio de gestión definido</v>
      </c>
      <c r="B121" s="122" t="str">
        <f>IFERROR(VLOOKUP(A121,'T2 Y T3. PROBLEMA-POTENCIALIDAD'!$D$4:$E$100,2,FALSE),"No existe una competencia definida")</f>
        <v>No existe una competencia definida</v>
      </c>
      <c r="C121" s="19"/>
      <c r="D121" s="19"/>
      <c r="E121" s="19"/>
      <c r="F121" s="19"/>
      <c r="G121" s="19"/>
      <c r="H121" s="19"/>
      <c r="I121" s="19"/>
      <c r="J121" s="19"/>
      <c r="K121" s="19"/>
    </row>
    <row r="122" spans="1:11" ht="13">
      <c r="A122" s="122" t="str">
        <f>'T6. Prioridad alta-media'!C121</f>
        <v>No existe un desafio de gestión definido</v>
      </c>
      <c r="B122" s="122" t="str">
        <f>IFERROR(VLOOKUP(A122,'T2 Y T3. PROBLEMA-POTENCIALIDAD'!$D$4:$E$100,2,FALSE),"No existe una competencia definida")</f>
        <v>No existe una competencia definida</v>
      </c>
      <c r="C122" s="19"/>
      <c r="D122" s="19"/>
      <c r="E122" s="19"/>
      <c r="F122" s="19"/>
      <c r="G122" s="19"/>
      <c r="H122" s="19"/>
      <c r="I122" s="19"/>
      <c r="J122" s="19"/>
      <c r="K122" s="19"/>
    </row>
    <row r="123" spans="1:11" ht="13">
      <c r="A123" s="122" t="str">
        <f>'T6. Prioridad alta-media'!C122</f>
        <v>No existe un desafio de gestión definido</v>
      </c>
      <c r="B123" s="122" t="str">
        <f>IFERROR(VLOOKUP(A123,'T2 Y T3. PROBLEMA-POTENCIALIDAD'!$D$4:$E$100,2,FALSE),"No existe una competencia definida")</f>
        <v>No existe una competencia definida</v>
      </c>
      <c r="C123" s="19"/>
      <c r="D123" s="19"/>
      <c r="E123" s="19"/>
      <c r="F123" s="19"/>
      <c r="G123" s="19"/>
      <c r="H123" s="19"/>
      <c r="I123" s="19"/>
      <c r="J123" s="19"/>
      <c r="K123" s="19"/>
    </row>
    <row r="124" spans="1:11" ht="13">
      <c r="A124" s="122" t="str">
        <f>'T6. Prioridad alta-media'!C123</f>
        <v>No existe un desafio de gestión definido</v>
      </c>
      <c r="B124" s="122" t="str">
        <f>IFERROR(VLOOKUP(A124,'T2 Y T3. PROBLEMA-POTENCIALIDAD'!$D$4:$E$100,2,FALSE),"No existe una competencia definida")</f>
        <v>No existe una competencia definida</v>
      </c>
      <c r="C124" s="19"/>
      <c r="D124" s="19"/>
      <c r="E124" s="19"/>
      <c r="F124" s="19"/>
      <c r="G124" s="19"/>
      <c r="H124" s="19"/>
      <c r="I124" s="19"/>
      <c r="J124" s="19"/>
      <c r="K124" s="19"/>
    </row>
    <row r="125" spans="1:11" ht="13">
      <c r="A125" s="122" t="str">
        <f>'T6. Prioridad alta-media'!C124</f>
        <v>No existe un desafio de gestión definido</v>
      </c>
      <c r="B125" s="122" t="str">
        <f>IFERROR(VLOOKUP(A125,'T2 Y T3. PROBLEMA-POTENCIALIDAD'!$D$4:$E$100,2,FALSE),"No existe una competencia definida")</f>
        <v>No existe una competencia definida</v>
      </c>
      <c r="C125" s="19"/>
      <c r="D125" s="19"/>
      <c r="E125" s="19"/>
      <c r="F125" s="19"/>
      <c r="G125" s="19"/>
      <c r="H125" s="19"/>
      <c r="I125" s="19"/>
      <c r="J125" s="19"/>
      <c r="K125" s="19"/>
    </row>
    <row r="126" spans="1:11" ht="13">
      <c r="A126" s="122" t="str">
        <f>'T6. Prioridad alta-media'!C125</f>
        <v>No existe un desafio de gestión definido</v>
      </c>
      <c r="B126" s="122" t="str">
        <f>IFERROR(VLOOKUP(A126,'T2 Y T3. PROBLEMA-POTENCIALIDAD'!$D$4:$E$100,2,FALSE),"No existe una competencia definida")</f>
        <v>No existe una competencia definida</v>
      </c>
      <c r="C126" s="19"/>
      <c r="D126" s="19"/>
      <c r="E126" s="19"/>
      <c r="F126" s="19"/>
      <c r="G126" s="19"/>
      <c r="H126" s="19"/>
      <c r="I126" s="19"/>
      <c r="J126" s="19"/>
      <c r="K126" s="19"/>
    </row>
    <row r="127" spans="1:11" ht="13">
      <c r="A127" s="122" t="str">
        <f>'T6. Prioridad alta-media'!C126</f>
        <v>No existe un desafio de gestión definido</v>
      </c>
      <c r="B127" s="122" t="str">
        <f>IFERROR(VLOOKUP(A127,'T2 Y T3. PROBLEMA-POTENCIALIDAD'!$D$4:$E$100,2,FALSE),"No existe una competencia definida")</f>
        <v>No existe una competencia definida</v>
      </c>
      <c r="C127" s="19"/>
      <c r="D127" s="19"/>
      <c r="E127" s="19"/>
      <c r="F127" s="19"/>
      <c r="G127" s="19"/>
      <c r="H127" s="19"/>
      <c r="I127" s="19"/>
      <c r="J127" s="19"/>
      <c r="K127" s="19"/>
    </row>
    <row r="128" spans="1:11" ht="13">
      <c r="A128" s="122" t="str">
        <f>'T6. Prioridad alta-media'!C127</f>
        <v>No existe un desafio de gestión definido</v>
      </c>
      <c r="B128" s="122" t="str">
        <f>IFERROR(VLOOKUP(A128,'T2 Y T3. PROBLEMA-POTENCIALIDAD'!$D$4:$E$100,2,FALSE),"No existe una competencia definida")</f>
        <v>No existe una competencia definida</v>
      </c>
      <c r="C128" s="19"/>
      <c r="D128" s="19"/>
      <c r="E128" s="19"/>
      <c r="F128" s="19"/>
      <c r="G128" s="19"/>
      <c r="H128" s="19"/>
      <c r="I128" s="19"/>
      <c r="J128" s="19"/>
      <c r="K128" s="19"/>
    </row>
    <row r="129" spans="1:11" ht="13">
      <c r="A129" s="122" t="str">
        <f>'T6. Prioridad alta-media'!C128</f>
        <v>No existe un desafio de gestión definido</v>
      </c>
      <c r="B129" s="122" t="str">
        <f>IFERROR(VLOOKUP(A129,'T2 Y T3. PROBLEMA-POTENCIALIDAD'!$D$4:$E$100,2,FALSE),"No existe una competencia definida")</f>
        <v>No existe una competencia definida</v>
      </c>
      <c r="C129" s="19"/>
      <c r="D129" s="19"/>
      <c r="E129" s="19"/>
      <c r="F129" s="19"/>
      <c r="G129" s="19"/>
      <c r="H129" s="19"/>
      <c r="I129" s="19"/>
      <c r="J129" s="19"/>
      <c r="K129" s="19"/>
    </row>
    <row r="130" spans="1:11" ht="13">
      <c r="A130" s="122" t="str">
        <f>'T6. Prioridad alta-media'!C129</f>
        <v>No existe un desafio de gestión definido</v>
      </c>
      <c r="B130" s="122" t="str">
        <f>IFERROR(VLOOKUP(A130,'T2 Y T3. PROBLEMA-POTENCIALIDAD'!$D$4:$E$100,2,FALSE),"No existe una competencia definida")</f>
        <v>No existe una competencia definida</v>
      </c>
      <c r="C130" s="19"/>
      <c r="D130" s="19"/>
      <c r="E130" s="19"/>
      <c r="F130" s="19"/>
      <c r="G130" s="19"/>
      <c r="H130" s="19"/>
      <c r="I130" s="19"/>
      <c r="J130" s="19"/>
      <c r="K130" s="19"/>
    </row>
    <row r="131" spans="1:11" ht="13">
      <c r="A131" s="122" t="str">
        <f>'T6. Prioridad alta-media'!C130</f>
        <v>No existe un desafio de gestión definido</v>
      </c>
      <c r="B131" s="122" t="str">
        <f>IFERROR(VLOOKUP(A131,'T2 Y T3. PROBLEMA-POTENCIALIDAD'!$D$4:$E$100,2,FALSE),"No existe una competencia definida")</f>
        <v>No existe una competencia definida</v>
      </c>
      <c r="C131" s="19"/>
      <c r="D131" s="19"/>
      <c r="E131" s="19"/>
      <c r="F131" s="19"/>
      <c r="G131" s="19"/>
      <c r="H131" s="19"/>
      <c r="I131" s="19"/>
      <c r="J131" s="19"/>
      <c r="K131" s="19"/>
    </row>
    <row r="132" spans="1:11" ht="13">
      <c r="A132" s="122" t="str">
        <f>'T6. Prioridad alta-media'!C131</f>
        <v>No existe un desafio de gestión definido</v>
      </c>
      <c r="B132" s="122" t="str">
        <f>IFERROR(VLOOKUP(A132,'T2 Y T3. PROBLEMA-POTENCIALIDAD'!$D$4:$E$100,2,FALSE),"No existe una competencia definida")</f>
        <v>No existe una competencia definida</v>
      </c>
      <c r="C132" s="19"/>
      <c r="D132" s="19"/>
      <c r="E132" s="19"/>
      <c r="F132" s="19"/>
      <c r="G132" s="19"/>
      <c r="H132" s="19"/>
      <c r="I132" s="19"/>
      <c r="J132" s="19"/>
      <c r="K132" s="19"/>
    </row>
    <row r="133" spans="1:11" ht="13">
      <c r="A133" s="122" t="str">
        <f>'T6. Prioridad alta-media'!C132</f>
        <v>No existe un desafio de gestión definido</v>
      </c>
      <c r="B133" s="122" t="str">
        <f>IFERROR(VLOOKUP(A133,'T2 Y T3. PROBLEMA-POTENCIALIDAD'!$D$4:$E$100,2,FALSE),"No existe una competencia definida")</f>
        <v>No existe una competencia definida</v>
      </c>
      <c r="C133" s="19"/>
      <c r="D133" s="19"/>
      <c r="E133" s="19"/>
      <c r="F133" s="19"/>
      <c r="G133" s="19"/>
      <c r="H133" s="19"/>
      <c r="I133" s="19"/>
      <c r="J133" s="19"/>
      <c r="K133" s="19"/>
    </row>
    <row r="134" spans="1:11" ht="13">
      <c r="A134" s="122" t="str">
        <f>'T6. Prioridad alta-media'!C133</f>
        <v>No existe un desafio de gestión definido</v>
      </c>
      <c r="B134" s="122" t="str">
        <f>IFERROR(VLOOKUP(A134,'T2 Y T3. PROBLEMA-POTENCIALIDAD'!$D$4:$E$100,2,FALSE),"No existe una competencia definida")</f>
        <v>No existe una competencia definida</v>
      </c>
      <c r="C134" s="19"/>
      <c r="D134" s="19"/>
      <c r="E134" s="19"/>
      <c r="F134" s="19"/>
      <c r="G134" s="19"/>
      <c r="H134" s="19"/>
      <c r="I134" s="19"/>
      <c r="J134" s="19"/>
      <c r="K134" s="19"/>
    </row>
    <row r="135" spans="1:11" ht="13">
      <c r="A135" s="122" t="str">
        <f>'T6. Prioridad alta-media'!C134</f>
        <v>No existe un desafio de gestión definido</v>
      </c>
      <c r="B135" s="122" t="str">
        <f>IFERROR(VLOOKUP(A135,'T2 Y T3. PROBLEMA-POTENCIALIDAD'!$D$4:$E$100,2,FALSE),"No existe una competencia definida")</f>
        <v>No existe una competencia definida</v>
      </c>
      <c r="C135" s="19"/>
      <c r="D135" s="19"/>
      <c r="E135" s="19"/>
      <c r="F135" s="19"/>
      <c r="G135" s="19"/>
      <c r="H135" s="19"/>
      <c r="I135" s="19"/>
      <c r="J135" s="19"/>
      <c r="K135" s="19"/>
    </row>
    <row r="136" spans="1:11" ht="13">
      <c r="A136" s="122" t="str">
        <f>'T6. Prioridad alta-media'!C135</f>
        <v>No existe un desafio de gestión definido</v>
      </c>
      <c r="B136" s="122" t="str">
        <f>IFERROR(VLOOKUP(A136,'T2 Y T3. PROBLEMA-POTENCIALIDAD'!$D$4:$E$100,2,FALSE),"No existe una competencia definida")</f>
        <v>No existe una competencia definida</v>
      </c>
      <c r="C136" s="19"/>
      <c r="D136" s="19"/>
      <c r="E136" s="19"/>
      <c r="F136" s="19"/>
      <c r="G136" s="19"/>
      <c r="H136" s="19"/>
      <c r="I136" s="19"/>
      <c r="J136" s="19"/>
      <c r="K136" s="19"/>
    </row>
    <row r="137" spans="1:11" ht="13">
      <c r="A137" s="122" t="str">
        <f>'T6. Prioridad alta-media'!C136</f>
        <v>No existe un desafio de gestión definido</v>
      </c>
      <c r="B137" s="122" t="str">
        <f>IFERROR(VLOOKUP(A137,'T2 Y T3. PROBLEMA-POTENCIALIDAD'!$D$4:$E$100,2,FALSE),"No existe una competencia definida")</f>
        <v>No existe una competencia definida</v>
      </c>
      <c r="C137" s="19"/>
      <c r="D137" s="19"/>
      <c r="E137" s="19"/>
      <c r="F137" s="19"/>
      <c r="G137" s="19"/>
      <c r="H137" s="19"/>
      <c r="I137" s="19"/>
      <c r="J137" s="19"/>
      <c r="K137" s="19"/>
    </row>
    <row r="138" spans="1:11" ht="13">
      <c r="A138" s="122" t="str">
        <f>'T6. Prioridad alta-media'!C137</f>
        <v>No existe un desafio de gestión definido</v>
      </c>
      <c r="B138" s="122" t="str">
        <f>IFERROR(VLOOKUP(A138,'T2 Y T3. PROBLEMA-POTENCIALIDAD'!$D$4:$E$100,2,FALSE),"No existe una competencia definida")</f>
        <v>No existe una competencia definida</v>
      </c>
      <c r="C138" s="19"/>
      <c r="D138" s="19"/>
      <c r="E138" s="19"/>
      <c r="F138" s="19"/>
      <c r="G138" s="19"/>
      <c r="H138" s="19"/>
      <c r="I138" s="19"/>
      <c r="J138" s="19"/>
      <c r="K138" s="19"/>
    </row>
    <row r="139" spans="1:11" ht="13">
      <c r="A139" s="122" t="str">
        <f>'T6. Prioridad alta-media'!C138</f>
        <v>No existe un desafio de gestión definido</v>
      </c>
      <c r="B139" s="122" t="str">
        <f>IFERROR(VLOOKUP(A139,'T2 Y T3. PROBLEMA-POTENCIALIDAD'!$D$4:$E$100,2,FALSE),"No existe una competencia definida")</f>
        <v>No existe una competencia definida</v>
      </c>
      <c r="C139" s="19"/>
      <c r="D139" s="19"/>
      <c r="E139" s="19"/>
      <c r="F139" s="19"/>
      <c r="G139" s="19"/>
      <c r="H139" s="19"/>
      <c r="I139" s="19"/>
      <c r="J139" s="19"/>
      <c r="K139" s="19"/>
    </row>
    <row r="140" spans="1:11" ht="13">
      <c r="A140" s="122" t="str">
        <f>'T6. Prioridad alta-media'!C139</f>
        <v>No existe un desafio de gestión definido</v>
      </c>
      <c r="B140" s="122" t="str">
        <f>IFERROR(VLOOKUP(A140,'T2 Y T3. PROBLEMA-POTENCIALIDAD'!$D$4:$E$100,2,FALSE),"No existe una competencia definida")</f>
        <v>No existe una competencia definida</v>
      </c>
      <c r="C140" s="19"/>
      <c r="D140" s="19"/>
      <c r="E140" s="19"/>
      <c r="F140" s="19"/>
      <c r="G140" s="19"/>
      <c r="H140" s="19"/>
      <c r="I140" s="19"/>
      <c r="J140" s="19"/>
      <c r="K140" s="19"/>
    </row>
    <row r="141" spans="1:11" ht="13">
      <c r="A141" s="122" t="str">
        <f>'T6. Prioridad alta-media'!C140</f>
        <v>No existe un desafio de gestión definido</v>
      </c>
      <c r="B141" s="122" t="str">
        <f>IFERROR(VLOOKUP(A141,'T2 Y T3. PROBLEMA-POTENCIALIDAD'!$D$4:$E$100,2,FALSE),"No existe una competencia definida")</f>
        <v>No existe una competencia definida</v>
      </c>
      <c r="C141" s="19"/>
      <c r="D141" s="19"/>
      <c r="E141" s="19"/>
      <c r="F141" s="19"/>
      <c r="G141" s="19"/>
      <c r="H141" s="19"/>
      <c r="I141" s="19"/>
      <c r="J141" s="19"/>
      <c r="K141" s="19"/>
    </row>
    <row r="142" spans="1:11" ht="13">
      <c r="A142" s="122" t="str">
        <f>'T6. Prioridad alta-media'!C141</f>
        <v>No existe un desafio de gestión definido</v>
      </c>
      <c r="B142" s="122" t="str">
        <f>IFERROR(VLOOKUP(A142,'T2 Y T3. PROBLEMA-POTENCIALIDAD'!$D$4:$E$100,2,FALSE),"No existe una competencia definida")</f>
        <v>No existe una competencia definida</v>
      </c>
      <c r="C142" s="19"/>
      <c r="D142" s="19"/>
      <c r="E142" s="19"/>
      <c r="F142" s="19"/>
      <c r="G142" s="19"/>
      <c r="H142" s="19"/>
      <c r="I142" s="19"/>
      <c r="J142" s="19"/>
      <c r="K142" s="19"/>
    </row>
    <row r="143" spans="1:11" ht="13">
      <c r="A143" s="122" t="str">
        <f>'T6. Prioridad alta-media'!C142</f>
        <v>No existe un desafio de gestión definido</v>
      </c>
      <c r="B143" s="122" t="str">
        <f>IFERROR(VLOOKUP(A143,'T2 Y T3. PROBLEMA-POTENCIALIDAD'!$D$4:$E$100,2,FALSE),"No existe una competencia definida")</f>
        <v>No existe una competencia definida</v>
      </c>
      <c r="C143" s="19"/>
      <c r="D143" s="19"/>
      <c r="E143" s="19"/>
      <c r="F143" s="19"/>
      <c r="G143" s="19"/>
      <c r="H143" s="19"/>
      <c r="I143" s="19"/>
      <c r="J143" s="19"/>
      <c r="K143" s="19"/>
    </row>
    <row r="144" spans="1:11" ht="13">
      <c r="A144" s="122" t="str">
        <f>'T6. Prioridad alta-media'!C143</f>
        <v>No existe un desafio de gestión definido</v>
      </c>
      <c r="B144" s="122" t="str">
        <f>IFERROR(VLOOKUP(A144,'T2 Y T3. PROBLEMA-POTENCIALIDAD'!$D$4:$E$100,2,FALSE),"No existe una competencia definida")</f>
        <v>No existe una competencia definida</v>
      </c>
      <c r="C144" s="19"/>
      <c r="D144" s="19"/>
      <c r="E144" s="19"/>
      <c r="F144" s="19"/>
      <c r="G144" s="19"/>
      <c r="H144" s="19"/>
      <c r="I144" s="19"/>
      <c r="J144" s="19"/>
      <c r="K144" s="19"/>
    </row>
    <row r="145" spans="1:11" ht="13">
      <c r="A145" s="122" t="str">
        <f>'T6. Prioridad alta-media'!C144</f>
        <v>No existe un desafio de gestión definido</v>
      </c>
      <c r="B145" s="122" t="str">
        <f>IFERROR(VLOOKUP(A145,'T2 Y T3. PROBLEMA-POTENCIALIDAD'!$D$4:$E$100,2,FALSE),"No existe una competencia definida")</f>
        <v>No existe una competencia definida</v>
      </c>
      <c r="C145" s="19"/>
      <c r="D145" s="19"/>
      <c r="E145" s="19"/>
      <c r="F145" s="19"/>
      <c r="G145" s="19"/>
      <c r="H145" s="19"/>
      <c r="I145" s="19"/>
      <c r="J145" s="19"/>
      <c r="K145" s="19"/>
    </row>
    <row r="146" spans="1:11" ht="13">
      <c r="A146" s="122" t="str">
        <f>'T6. Prioridad alta-media'!C145</f>
        <v>No existe un desafio de gestión definido</v>
      </c>
      <c r="B146" s="122" t="str">
        <f>IFERROR(VLOOKUP(A146,'T2 Y T3. PROBLEMA-POTENCIALIDAD'!$D$4:$E$100,2,FALSE),"No existe una competencia definida")</f>
        <v>No existe una competencia definida</v>
      </c>
      <c r="C146" s="19"/>
      <c r="D146" s="19"/>
      <c r="E146" s="19"/>
      <c r="F146" s="19"/>
      <c r="G146" s="19"/>
      <c r="H146" s="19"/>
      <c r="I146" s="19"/>
      <c r="J146" s="19"/>
      <c r="K146" s="19"/>
    </row>
    <row r="147" spans="1:11" ht="13">
      <c r="A147" s="122" t="str">
        <f>'T6. Prioridad alta-media'!C146</f>
        <v>No existe un desafio de gestión definido</v>
      </c>
      <c r="B147" s="122" t="str">
        <f>IFERROR(VLOOKUP(A147,'T2 Y T3. PROBLEMA-POTENCIALIDAD'!$D$4:$E$100,2,FALSE),"No existe una competencia definida")</f>
        <v>No existe una competencia definida</v>
      </c>
      <c r="C147" s="19"/>
      <c r="D147" s="19"/>
      <c r="E147" s="19"/>
      <c r="F147" s="19"/>
      <c r="G147" s="19"/>
      <c r="H147" s="19"/>
      <c r="I147" s="19"/>
      <c r="J147" s="19"/>
      <c r="K147" s="19"/>
    </row>
    <row r="148" spans="1:11" ht="13">
      <c r="A148" s="122" t="str">
        <f>'T6. Prioridad alta-media'!C147</f>
        <v>No existe un desafio de gestión definido</v>
      </c>
      <c r="B148" s="122" t="str">
        <f>IFERROR(VLOOKUP(A148,'T2 Y T3. PROBLEMA-POTENCIALIDAD'!$D$4:$E$100,2,FALSE),"No existe una competencia definida")</f>
        <v>No existe una competencia definida</v>
      </c>
      <c r="C148" s="19"/>
      <c r="D148" s="19"/>
      <c r="E148" s="19"/>
      <c r="F148" s="19"/>
      <c r="G148" s="19"/>
      <c r="H148" s="19"/>
      <c r="I148" s="19"/>
      <c r="J148" s="19"/>
      <c r="K148" s="19"/>
    </row>
    <row r="149" spans="1:11" ht="13">
      <c r="A149" s="122" t="str">
        <f>'T6. Prioridad alta-media'!C148</f>
        <v>No existe un desafio de gestión definido</v>
      </c>
      <c r="B149" s="122" t="str">
        <f>IFERROR(VLOOKUP(A149,'T2 Y T3. PROBLEMA-POTENCIALIDAD'!$D$4:$E$100,2,FALSE),"No existe una competencia definida")</f>
        <v>No existe una competencia definida</v>
      </c>
      <c r="C149" s="19"/>
      <c r="D149" s="19"/>
      <c r="E149" s="19"/>
      <c r="F149" s="19"/>
      <c r="G149" s="19"/>
      <c r="H149" s="19"/>
      <c r="I149" s="19"/>
      <c r="J149" s="19"/>
      <c r="K149" s="19"/>
    </row>
    <row r="150" spans="1:11" ht="13">
      <c r="A150" s="122" t="str">
        <f>'T6. Prioridad alta-media'!C149</f>
        <v>No existe un desafio de gestión definido</v>
      </c>
      <c r="B150" s="122" t="str">
        <f>IFERROR(VLOOKUP(A150,'T2 Y T3. PROBLEMA-POTENCIALIDAD'!$D$4:$E$100,2,FALSE),"No existe una competencia definida")</f>
        <v>No existe una competencia definida</v>
      </c>
      <c r="C150" s="19"/>
      <c r="D150" s="19"/>
      <c r="E150" s="19"/>
      <c r="F150" s="19"/>
      <c r="G150" s="19"/>
      <c r="H150" s="19"/>
      <c r="I150" s="19"/>
      <c r="J150" s="19"/>
      <c r="K150" s="19"/>
    </row>
    <row r="151" spans="1:11" ht="13">
      <c r="A151" s="122" t="str">
        <f>'T6. Prioridad alta-media'!C150</f>
        <v>No existe un desafio de gestión definido</v>
      </c>
      <c r="B151" s="122" t="str">
        <f>IFERROR(VLOOKUP(A151,'T2 Y T3. PROBLEMA-POTENCIALIDAD'!$D$4:$E$100,2,FALSE),"No existe una competencia definida")</f>
        <v>No existe una competencia definida</v>
      </c>
      <c r="C151" s="19"/>
      <c r="D151" s="19"/>
      <c r="E151" s="19"/>
      <c r="F151" s="19"/>
      <c r="G151" s="19"/>
      <c r="H151" s="19"/>
      <c r="I151" s="19"/>
      <c r="J151" s="19"/>
      <c r="K151" s="19"/>
    </row>
    <row r="152" spans="1:11" ht="13">
      <c r="A152" s="122" t="str">
        <f>'T6. Prioridad alta-media'!C151</f>
        <v>No existe un desafio de gestión definido</v>
      </c>
      <c r="B152" s="122" t="str">
        <f>IFERROR(VLOOKUP(A152,'T2 Y T3. PROBLEMA-POTENCIALIDAD'!$D$4:$E$100,2,FALSE),"No existe una competencia definida")</f>
        <v>No existe una competencia definida</v>
      </c>
      <c r="C152" s="19"/>
      <c r="D152" s="19"/>
      <c r="E152" s="19"/>
      <c r="F152" s="19"/>
      <c r="G152" s="19"/>
      <c r="H152" s="19"/>
      <c r="I152" s="19"/>
      <c r="J152" s="19"/>
      <c r="K152" s="19"/>
    </row>
    <row r="153" spans="1:11" ht="13">
      <c r="A153" s="122" t="str">
        <f>'T6. Prioridad alta-media'!C152</f>
        <v>No existe un desafio de gestión definido</v>
      </c>
      <c r="B153" s="122" t="str">
        <f>IFERROR(VLOOKUP(A153,'T2 Y T3. PROBLEMA-POTENCIALIDAD'!$D$4:$E$100,2,FALSE),"No existe una competencia definida")</f>
        <v>No existe una competencia definida</v>
      </c>
      <c r="C153" s="19"/>
      <c r="D153" s="19"/>
      <c r="E153" s="19"/>
      <c r="F153" s="19"/>
      <c r="G153" s="19"/>
      <c r="H153" s="19"/>
      <c r="I153" s="19"/>
      <c r="J153" s="19"/>
      <c r="K153" s="19"/>
    </row>
    <row r="154" spans="1:11" ht="13">
      <c r="A154" s="122" t="str">
        <f>'T6. Prioridad alta-media'!C153</f>
        <v>No existe un desafio de gestión definido</v>
      </c>
      <c r="B154" s="122" t="str">
        <f>IFERROR(VLOOKUP(A154,'T2 Y T3. PROBLEMA-POTENCIALIDAD'!$D$4:$E$100,2,FALSE),"No existe una competencia definida")</f>
        <v>No existe una competencia definida</v>
      </c>
      <c r="C154" s="19"/>
      <c r="D154" s="19"/>
      <c r="E154" s="19"/>
      <c r="F154" s="19"/>
      <c r="G154" s="19"/>
      <c r="H154" s="19"/>
      <c r="I154" s="19"/>
      <c r="J154" s="19"/>
      <c r="K154" s="19"/>
    </row>
    <row r="155" spans="1:11" ht="13">
      <c r="A155" s="122" t="str">
        <f>'T6. Prioridad alta-media'!C154</f>
        <v>No existe un desafio de gestión definido</v>
      </c>
      <c r="B155" s="122" t="str">
        <f>IFERROR(VLOOKUP(A155,'T2 Y T3. PROBLEMA-POTENCIALIDAD'!$D$4:$E$100,2,FALSE),"No existe una competencia definida")</f>
        <v>No existe una competencia definida</v>
      </c>
      <c r="C155" s="19"/>
      <c r="D155" s="19"/>
      <c r="E155" s="19"/>
      <c r="F155" s="19"/>
      <c r="G155" s="19"/>
      <c r="H155" s="19"/>
      <c r="I155" s="19"/>
      <c r="J155" s="19"/>
      <c r="K155" s="19"/>
    </row>
    <row r="156" spans="1:11" ht="13">
      <c r="A156" s="122" t="str">
        <f>'T6. Prioridad alta-media'!C155</f>
        <v>No existe un desafio de gestión definido</v>
      </c>
      <c r="B156" s="122" t="str">
        <f>IFERROR(VLOOKUP(A156,'T2 Y T3. PROBLEMA-POTENCIALIDAD'!$D$4:$E$100,2,FALSE),"No existe una competencia definida")</f>
        <v>No existe una competencia definida</v>
      </c>
      <c r="C156" s="19"/>
      <c r="D156" s="19"/>
      <c r="E156" s="19"/>
      <c r="F156" s="19"/>
      <c r="G156" s="19"/>
      <c r="H156" s="19"/>
      <c r="I156" s="19"/>
      <c r="J156" s="19"/>
      <c r="K156" s="19"/>
    </row>
    <row r="157" spans="1:11" ht="13">
      <c r="A157" s="122" t="str">
        <f>'T6. Prioridad alta-media'!C156</f>
        <v>No existe un desafio de gestión definido</v>
      </c>
      <c r="B157" s="122" t="str">
        <f>IFERROR(VLOOKUP(A157,'T2 Y T3. PROBLEMA-POTENCIALIDAD'!$D$4:$E$100,2,FALSE),"No existe una competencia definida")</f>
        <v>No existe una competencia definida</v>
      </c>
      <c r="C157" s="19"/>
      <c r="D157" s="19"/>
      <c r="E157" s="19"/>
      <c r="F157" s="19"/>
      <c r="G157" s="19"/>
      <c r="H157" s="19"/>
      <c r="I157" s="19"/>
      <c r="J157" s="19"/>
      <c r="K157" s="19"/>
    </row>
    <row r="158" spans="1:11" ht="13">
      <c r="A158" s="122" t="str">
        <f>'T6. Prioridad alta-media'!C157</f>
        <v>No existe un desafio de gestión definido</v>
      </c>
      <c r="B158" s="122" t="str">
        <f>IFERROR(VLOOKUP(A158,'T2 Y T3. PROBLEMA-POTENCIALIDAD'!$D$4:$E$100,2,FALSE),"No existe una competencia definida")</f>
        <v>No existe una competencia definida</v>
      </c>
      <c r="C158" s="19"/>
      <c r="D158" s="19"/>
      <c r="E158" s="19"/>
      <c r="F158" s="19"/>
      <c r="G158" s="19"/>
      <c r="H158" s="19"/>
      <c r="I158" s="19"/>
      <c r="J158" s="19"/>
      <c r="K158" s="19"/>
    </row>
    <row r="159" spans="1:11" ht="13">
      <c r="A159" s="122" t="str">
        <f>'T6. Prioridad alta-media'!C158</f>
        <v>No existe un desafio de gestión definido</v>
      </c>
      <c r="B159" s="122" t="str">
        <f>IFERROR(VLOOKUP(A159,'T2 Y T3. PROBLEMA-POTENCIALIDAD'!$D$4:$E$100,2,FALSE),"No existe una competencia definida")</f>
        <v>No existe una competencia definida</v>
      </c>
      <c r="C159" s="19"/>
      <c r="D159" s="19"/>
      <c r="E159" s="19"/>
      <c r="F159" s="19"/>
      <c r="G159" s="19"/>
      <c r="H159" s="19"/>
      <c r="I159" s="19"/>
      <c r="J159" s="19"/>
      <c r="K159" s="19"/>
    </row>
    <row r="160" spans="1:11" ht="13">
      <c r="A160" s="122" t="str">
        <f>'T6. Prioridad alta-media'!C159</f>
        <v>No existe un desafio de gestión definido</v>
      </c>
      <c r="B160" s="122" t="str">
        <f>IFERROR(VLOOKUP(A160,'T2 Y T3. PROBLEMA-POTENCIALIDAD'!$D$4:$E$100,2,FALSE),"No existe una competencia definida")</f>
        <v>No existe una competencia definida</v>
      </c>
      <c r="C160" s="19"/>
      <c r="D160" s="19"/>
      <c r="E160" s="19"/>
      <c r="F160" s="19"/>
      <c r="G160" s="19"/>
      <c r="H160" s="19"/>
      <c r="I160" s="19"/>
      <c r="J160" s="19"/>
      <c r="K160" s="19"/>
    </row>
    <row r="161" spans="1:11" ht="13">
      <c r="A161" s="122" t="str">
        <f>'T6. Prioridad alta-media'!C160</f>
        <v>No existe un desafio de gestión definido</v>
      </c>
      <c r="B161" s="122" t="str">
        <f>IFERROR(VLOOKUP(A161,'T2 Y T3. PROBLEMA-POTENCIALIDAD'!$D$4:$E$100,2,FALSE),"No existe una competencia definida")</f>
        <v>No existe una competencia definida</v>
      </c>
      <c r="C161" s="19"/>
      <c r="D161" s="19"/>
      <c r="E161" s="19"/>
      <c r="F161" s="19"/>
      <c r="G161" s="19"/>
      <c r="H161" s="19"/>
      <c r="I161" s="19"/>
      <c r="J161" s="19"/>
      <c r="K161" s="19"/>
    </row>
    <row r="162" spans="1:11" ht="13">
      <c r="A162" s="122" t="str">
        <f>'T6. Prioridad alta-media'!C161</f>
        <v>No existe un desafio de gestión definido</v>
      </c>
      <c r="B162" s="122" t="str">
        <f>IFERROR(VLOOKUP(A162,'T2 Y T3. PROBLEMA-POTENCIALIDAD'!$D$4:$E$100,2,FALSE),"No existe una competencia definida")</f>
        <v>No existe una competencia definida</v>
      </c>
      <c r="C162" s="19"/>
      <c r="D162" s="19"/>
      <c r="E162" s="19"/>
      <c r="F162" s="19"/>
      <c r="G162" s="19"/>
      <c r="H162" s="19"/>
      <c r="I162" s="19"/>
      <c r="J162" s="19"/>
      <c r="K162" s="19"/>
    </row>
    <row r="163" spans="1:11" ht="13">
      <c r="A163" s="122" t="str">
        <f>'T6. Prioridad alta-media'!C162</f>
        <v>No existe un desafio de gestión definido</v>
      </c>
      <c r="B163" s="122" t="str">
        <f>IFERROR(VLOOKUP(A163,'T2 Y T3. PROBLEMA-POTENCIALIDAD'!$D$4:$E$100,2,FALSE),"No existe una competencia definida")</f>
        <v>No existe una competencia definida</v>
      </c>
      <c r="C163" s="19"/>
      <c r="D163" s="19"/>
      <c r="E163" s="19"/>
      <c r="F163" s="19"/>
      <c r="G163" s="19"/>
      <c r="H163" s="19"/>
      <c r="I163" s="19"/>
      <c r="J163" s="19"/>
      <c r="K163" s="19"/>
    </row>
    <row r="164" spans="1:11" ht="13">
      <c r="A164" s="122" t="str">
        <f>'T6. Prioridad alta-media'!C163</f>
        <v>No existe un desafio de gestión definido</v>
      </c>
      <c r="B164" s="122" t="str">
        <f>IFERROR(VLOOKUP(A164,'T2 Y T3. PROBLEMA-POTENCIALIDAD'!$D$4:$E$100,2,FALSE),"No existe una competencia definida")</f>
        <v>No existe una competencia definida</v>
      </c>
      <c r="C164" s="19"/>
      <c r="D164" s="19"/>
      <c r="E164" s="19"/>
      <c r="F164" s="19"/>
      <c r="G164" s="19"/>
      <c r="H164" s="19"/>
      <c r="I164" s="19"/>
      <c r="J164" s="19"/>
      <c r="K164" s="19"/>
    </row>
    <row r="165" spans="1:11" ht="13">
      <c r="A165" s="122" t="str">
        <f>'T6. Prioridad alta-media'!C164</f>
        <v>No existe un desafio de gestión definido</v>
      </c>
      <c r="B165" s="122" t="str">
        <f>IFERROR(VLOOKUP(A165,'T2 Y T3. PROBLEMA-POTENCIALIDAD'!$D$4:$E$100,2,FALSE),"No existe una competencia definida")</f>
        <v>No existe una competencia definida</v>
      </c>
      <c r="C165" s="19"/>
      <c r="D165" s="19"/>
      <c r="E165" s="19"/>
      <c r="F165" s="19"/>
      <c r="G165" s="19"/>
      <c r="H165" s="19"/>
      <c r="I165" s="19"/>
      <c r="J165" s="19"/>
      <c r="K165" s="19"/>
    </row>
    <row r="166" spans="1:11" ht="13">
      <c r="A166" s="122" t="str">
        <f>'T6. Prioridad alta-media'!C165</f>
        <v>No existe un desafio de gestión definido</v>
      </c>
      <c r="B166" s="122" t="str">
        <f>IFERROR(VLOOKUP(A166,'T2 Y T3. PROBLEMA-POTENCIALIDAD'!$D$4:$E$100,2,FALSE),"No existe una competencia definida")</f>
        <v>No existe una competencia definida</v>
      </c>
      <c r="C166" s="19"/>
      <c r="D166" s="19"/>
      <c r="E166" s="19"/>
      <c r="F166" s="19"/>
      <c r="G166" s="19"/>
      <c r="H166" s="19"/>
      <c r="I166" s="19"/>
      <c r="J166" s="19"/>
      <c r="K166" s="19"/>
    </row>
    <row r="167" spans="1:11" ht="13">
      <c r="A167" s="122" t="str">
        <f>'T6. Prioridad alta-media'!C166</f>
        <v>No existe un desafio de gestión definido</v>
      </c>
      <c r="B167" s="122" t="str">
        <f>IFERROR(VLOOKUP(A167,'T2 Y T3. PROBLEMA-POTENCIALIDAD'!$D$4:$E$100,2,FALSE),"No existe una competencia definida")</f>
        <v>No existe una competencia definida</v>
      </c>
      <c r="C167" s="19"/>
      <c r="D167" s="19"/>
      <c r="E167" s="19"/>
      <c r="F167" s="19"/>
      <c r="G167" s="19"/>
      <c r="H167" s="19"/>
      <c r="I167" s="19"/>
      <c r="J167" s="19"/>
      <c r="K167" s="19"/>
    </row>
    <row r="168" spans="1:11" ht="13">
      <c r="A168" s="122" t="str">
        <f>'T6. Prioridad alta-media'!C167</f>
        <v>No existe un desafio de gestión definido</v>
      </c>
      <c r="B168" s="122" t="str">
        <f>IFERROR(VLOOKUP(A168,'T2 Y T3. PROBLEMA-POTENCIALIDAD'!$D$4:$E$100,2,FALSE),"No existe una competencia definida")</f>
        <v>No existe una competencia definida</v>
      </c>
      <c r="C168" s="19"/>
      <c r="D168" s="19"/>
      <c r="E168" s="19"/>
      <c r="F168" s="19"/>
      <c r="G168" s="19"/>
      <c r="H168" s="19"/>
      <c r="I168" s="19"/>
      <c r="J168" s="19"/>
      <c r="K168" s="19"/>
    </row>
    <row r="169" spans="1:11" ht="13">
      <c r="A169" s="122" t="str">
        <f>'T6. Prioridad alta-media'!C168</f>
        <v>No existe un desafio de gestión definido</v>
      </c>
      <c r="B169" s="122" t="str">
        <f>IFERROR(VLOOKUP(A169,'T2 Y T3. PROBLEMA-POTENCIALIDAD'!$D$4:$E$100,2,FALSE),"No existe una competencia definida")</f>
        <v>No existe una competencia definida</v>
      </c>
      <c r="C169" s="19"/>
      <c r="D169" s="19"/>
      <c r="E169" s="19"/>
      <c r="F169" s="19"/>
      <c r="G169" s="19"/>
      <c r="H169" s="19"/>
      <c r="I169" s="19"/>
      <c r="J169" s="19"/>
      <c r="K169" s="19"/>
    </row>
    <row r="170" spans="1:11" ht="13">
      <c r="A170" s="122" t="str">
        <f>'T6. Prioridad alta-media'!C169</f>
        <v>No existe un desafio de gestión definido</v>
      </c>
      <c r="B170" s="122" t="str">
        <f>IFERROR(VLOOKUP(A170,'T2 Y T3. PROBLEMA-POTENCIALIDAD'!$D$4:$E$100,2,FALSE),"No existe una competencia definida")</f>
        <v>No existe una competencia definida</v>
      </c>
      <c r="C170" s="19"/>
      <c r="D170" s="19"/>
      <c r="E170" s="19"/>
      <c r="F170" s="19"/>
      <c r="G170" s="19"/>
      <c r="H170" s="19"/>
      <c r="I170" s="19"/>
      <c r="J170" s="19"/>
      <c r="K170" s="19"/>
    </row>
    <row r="171" spans="1:11" ht="13">
      <c r="A171" s="122" t="str">
        <f>'T6. Prioridad alta-media'!C170</f>
        <v>No existe un desafio de gestión definido</v>
      </c>
      <c r="B171" s="122" t="str">
        <f>IFERROR(VLOOKUP(A171,'T2 Y T3. PROBLEMA-POTENCIALIDAD'!$D$4:$E$100,2,FALSE),"No existe una competencia definida")</f>
        <v>No existe una competencia definida</v>
      </c>
      <c r="C171" s="19"/>
      <c r="D171" s="19"/>
      <c r="E171" s="19"/>
      <c r="F171" s="19"/>
      <c r="G171" s="19"/>
      <c r="H171" s="19"/>
      <c r="I171" s="19"/>
      <c r="J171" s="19"/>
      <c r="K171" s="19"/>
    </row>
    <row r="172" spans="1:11" ht="13">
      <c r="A172" s="122" t="str">
        <f>'T6. Prioridad alta-media'!C171</f>
        <v>No existe un desafio de gestión definido</v>
      </c>
      <c r="B172" s="122" t="str">
        <f>IFERROR(VLOOKUP(A172,'T2 Y T3. PROBLEMA-POTENCIALIDAD'!$D$4:$E$100,2,FALSE),"No existe una competencia definida")</f>
        <v>No existe una competencia definida</v>
      </c>
      <c r="C172" s="19"/>
      <c r="D172" s="19"/>
      <c r="E172" s="19"/>
      <c r="F172" s="19"/>
      <c r="G172" s="19"/>
      <c r="H172" s="19"/>
      <c r="I172" s="19"/>
      <c r="J172" s="19"/>
      <c r="K172" s="19"/>
    </row>
    <row r="173" spans="1:11" ht="13">
      <c r="A173" s="122" t="str">
        <f>'T6. Prioridad alta-media'!C172</f>
        <v>No existe un desafio de gestión definido</v>
      </c>
      <c r="B173" s="122" t="str">
        <f>IFERROR(VLOOKUP(A173,'T2 Y T3. PROBLEMA-POTENCIALIDAD'!$D$4:$E$100,2,FALSE),"No existe una competencia definida")</f>
        <v>No existe una competencia definida</v>
      </c>
      <c r="C173" s="19"/>
      <c r="D173" s="19"/>
      <c r="E173" s="19"/>
      <c r="F173" s="19"/>
      <c r="G173" s="19"/>
      <c r="H173" s="19"/>
      <c r="I173" s="19"/>
      <c r="J173" s="19"/>
      <c r="K173" s="19"/>
    </row>
    <row r="174" spans="1:11" ht="13">
      <c r="A174" s="122" t="str">
        <f>'T6. Prioridad alta-media'!C173</f>
        <v>No existe un desafio de gestión definido</v>
      </c>
      <c r="B174" s="122" t="str">
        <f>IFERROR(VLOOKUP(A174,'T2 Y T3. PROBLEMA-POTENCIALIDAD'!$D$4:$E$100,2,FALSE),"No existe una competencia definida")</f>
        <v>No existe una competencia definida</v>
      </c>
      <c r="C174" s="19"/>
      <c r="D174" s="19"/>
      <c r="E174" s="19"/>
      <c r="F174" s="19"/>
      <c r="G174" s="19"/>
      <c r="H174" s="19"/>
      <c r="I174" s="19"/>
      <c r="J174" s="19"/>
      <c r="K174" s="19"/>
    </row>
    <row r="175" spans="1:11" ht="13">
      <c r="A175" s="122" t="str">
        <f>'T6. Prioridad alta-media'!C174</f>
        <v>No existe un desafio de gestión definido</v>
      </c>
      <c r="B175" s="122" t="str">
        <f>IFERROR(VLOOKUP(A175,'T2 Y T3. PROBLEMA-POTENCIALIDAD'!$D$4:$E$100,2,FALSE),"No existe una competencia definida")</f>
        <v>No existe una competencia definida</v>
      </c>
      <c r="C175" s="19"/>
      <c r="D175" s="19"/>
      <c r="E175" s="19"/>
      <c r="F175" s="19"/>
      <c r="G175" s="19"/>
      <c r="H175" s="19"/>
      <c r="I175" s="19"/>
      <c r="J175" s="19"/>
      <c r="K175" s="19"/>
    </row>
    <row r="176" spans="1:11" ht="13">
      <c r="A176" s="122" t="str">
        <f>'T6. Prioridad alta-media'!C175</f>
        <v>No existe un desafio de gestión definido</v>
      </c>
      <c r="B176" s="122" t="str">
        <f>IFERROR(VLOOKUP(A176,'T2 Y T3. PROBLEMA-POTENCIALIDAD'!$D$4:$E$100,2,FALSE),"No existe una competencia definida")</f>
        <v>No existe una competencia definida</v>
      </c>
      <c r="C176" s="19"/>
      <c r="D176" s="19"/>
      <c r="E176" s="19"/>
      <c r="F176" s="19"/>
      <c r="G176" s="19"/>
      <c r="H176" s="19"/>
      <c r="I176" s="19"/>
      <c r="J176" s="19"/>
      <c r="K176" s="19"/>
    </row>
    <row r="177" spans="1:11" ht="13">
      <c r="A177" s="122" t="str">
        <f>'T6. Prioridad alta-media'!C176</f>
        <v>No existe un desafio de gestión definido</v>
      </c>
      <c r="B177" s="122" t="str">
        <f>IFERROR(VLOOKUP(A177,'T2 Y T3. PROBLEMA-POTENCIALIDAD'!$D$4:$E$100,2,FALSE),"No existe una competencia definida")</f>
        <v>No existe una competencia definida</v>
      </c>
      <c r="C177" s="19"/>
      <c r="D177" s="19"/>
      <c r="E177" s="19"/>
      <c r="F177" s="19"/>
      <c r="G177" s="19"/>
      <c r="H177" s="19"/>
      <c r="I177" s="19"/>
      <c r="J177" s="19"/>
      <c r="K177" s="19"/>
    </row>
    <row r="178" spans="1:11" ht="13">
      <c r="A178" s="122" t="str">
        <f>'T6. Prioridad alta-media'!C177</f>
        <v>No existe un desafio de gestión definido</v>
      </c>
      <c r="B178" s="122" t="str">
        <f>IFERROR(VLOOKUP(A178,'T2 Y T3. PROBLEMA-POTENCIALIDAD'!$D$4:$E$100,2,FALSE),"No existe una competencia definida")</f>
        <v>No existe una competencia definida</v>
      </c>
      <c r="C178" s="19"/>
      <c r="D178" s="19"/>
      <c r="E178" s="19"/>
      <c r="F178" s="19"/>
      <c r="G178" s="19"/>
      <c r="H178" s="19"/>
      <c r="I178" s="19"/>
      <c r="J178" s="19"/>
      <c r="K178" s="19"/>
    </row>
    <row r="179" spans="1:11" ht="13">
      <c r="A179" s="122" t="str">
        <f>'T6. Prioridad alta-media'!C178</f>
        <v>No existe un desafio de gestión definido</v>
      </c>
      <c r="B179" s="122" t="str">
        <f>IFERROR(VLOOKUP(A179,'T2 Y T3. PROBLEMA-POTENCIALIDAD'!$D$4:$E$100,2,FALSE),"No existe una competencia definida")</f>
        <v>No existe una competencia definida</v>
      </c>
      <c r="C179" s="19"/>
      <c r="D179" s="19"/>
      <c r="E179" s="19"/>
      <c r="F179" s="19"/>
      <c r="G179" s="19"/>
      <c r="H179" s="19"/>
      <c r="I179" s="19"/>
      <c r="J179" s="19"/>
      <c r="K179" s="19"/>
    </row>
    <row r="180" spans="1:11" ht="13">
      <c r="A180" s="122" t="str">
        <f>'T6. Prioridad alta-media'!C179</f>
        <v>No existe un desafio de gestión definido</v>
      </c>
      <c r="B180" s="122" t="str">
        <f>IFERROR(VLOOKUP(A180,'T2 Y T3. PROBLEMA-POTENCIALIDAD'!$D$4:$E$100,2,FALSE),"No existe una competencia definida")</f>
        <v>No existe una competencia definida</v>
      </c>
      <c r="C180" s="19"/>
      <c r="D180" s="19"/>
      <c r="E180" s="19"/>
      <c r="F180" s="19"/>
      <c r="G180" s="19"/>
      <c r="H180" s="19"/>
      <c r="I180" s="19"/>
      <c r="J180" s="19"/>
      <c r="K180" s="19"/>
    </row>
    <row r="181" spans="1:11" ht="13">
      <c r="A181" s="122" t="str">
        <f>'T6. Prioridad alta-media'!C180</f>
        <v>No existe un desafio de gestión definido</v>
      </c>
      <c r="B181" s="122" t="str">
        <f>IFERROR(VLOOKUP(A181,'T2 Y T3. PROBLEMA-POTENCIALIDAD'!$D$4:$E$100,2,FALSE),"No existe una competencia definida")</f>
        <v>No existe una competencia definida</v>
      </c>
      <c r="C181" s="19"/>
      <c r="D181" s="19"/>
      <c r="E181" s="19"/>
      <c r="F181" s="19"/>
      <c r="G181" s="19"/>
      <c r="H181" s="19"/>
      <c r="I181" s="19"/>
      <c r="J181" s="19"/>
      <c r="K181" s="19"/>
    </row>
    <row r="182" spans="1:11" ht="13">
      <c r="A182" s="122" t="str">
        <f>'T6. Prioridad alta-media'!C181</f>
        <v>No existe un desafio de gestión definido</v>
      </c>
      <c r="B182" s="122" t="str">
        <f>IFERROR(VLOOKUP(A182,'T2 Y T3. PROBLEMA-POTENCIALIDAD'!$D$4:$E$100,2,FALSE),"No existe una competencia definida")</f>
        <v>No existe una competencia definida</v>
      </c>
      <c r="C182" s="19"/>
      <c r="D182" s="19"/>
      <c r="E182" s="19"/>
      <c r="F182" s="19"/>
      <c r="G182" s="19"/>
      <c r="H182" s="19"/>
      <c r="I182" s="19"/>
      <c r="J182" s="19"/>
      <c r="K182" s="19"/>
    </row>
    <row r="183" spans="1:11" ht="13">
      <c r="A183" s="122" t="str">
        <f>'T6. Prioridad alta-media'!C182</f>
        <v>No existe un desafio de gestión definido</v>
      </c>
      <c r="B183" s="122" t="str">
        <f>IFERROR(VLOOKUP(A183,'T2 Y T3. PROBLEMA-POTENCIALIDAD'!$D$4:$E$100,2,FALSE),"No existe una competencia definida")</f>
        <v>No existe una competencia definida</v>
      </c>
      <c r="C183" s="19"/>
      <c r="D183" s="19"/>
      <c r="E183" s="19"/>
      <c r="F183" s="19"/>
      <c r="G183" s="19"/>
      <c r="H183" s="19"/>
      <c r="I183" s="19"/>
      <c r="J183" s="19"/>
      <c r="K183" s="19"/>
    </row>
    <row r="184" spans="1:11" ht="13">
      <c r="A184" s="122" t="str">
        <f>'T6. Prioridad alta-media'!C183</f>
        <v>No existe un desafio de gestión definido</v>
      </c>
      <c r="B184" s="122" t="str">
        <f>IFERROR(VLOOKUP(A184,'T2 Y T3. PROBLEMA-POTENCIALIDAD'!$D$4:$E$100,2,FALSE),"No existe una competencia definida")</f>
        <v>No existe una competencia definida</v>
      </c>
      <c r="C184" s="19"/>
      <c r="D184" s="19"/>
      <c r="E184" s="19"/>
      <c r="F184" s="19"/>
      <c r="G184" s="19"/>
      <c r="H184" s="19"/>
      <c r="I184" s="19"/>
      <c r="J184" s="19"/>
      <c r="K184" s="19"/>
    </row>
    <row r="185" spans="1:11" ht="13">
      <c r="A185" s="122" t="str">
        <f>'T6. Prioridad alta-media'!C184</f>
        <v>No existe un desafio de gestión definido</v>
      </c>
      <c r="B185" s="122" t="str">
        <f>IFERROR(VLOOKUP(A185,'T2 Y T3. PROBLEMA-POTENCIALIDAD'!$D$4:$E$100,2,FALSE),"No existe una competencia definida")</f>
        <v>No existe una competencia definida</v>
      </c>
      <c r="C185" s="19"/>
      <c r="D185" s="19"/>
      <c r="E185" s="19"/>
      <c r="F185" s="19"/>
      <c r="G185" s="19"/>
      <c r="H185" s="19"/>
      <c r="I185" s="19"/>
      <c r="J185" s="19"/>
      <c r="K185" s="19"/>
    </row>
    <row r="186" spans="1:11" ht="13">
      <c r="A186" s="122" t="str">
        <f>'T6. Prioridad alta-media'!C185</f>
        <v>No existe un desafio de gestión definido</v>
      </c>
      <c r="B186" s="122" t="str">
        <f>IFERROR(VLOOKUP(A186,'T2 Y T3. PROBLEMA-POTENCIALIDAD'!$D$4:$E$100,2,FALSE),"No existe una competencia definida")</f>
        <v>No existe una competencia definida</v>
      </c>
      <c r="C186" s="19"/>
      <c r="D186" s="19"/>
      <c r="E186" s="19"/>
      <c r="F186" s="19"/>
      <c r="G186" s="19"/>
      <c r="H186" s="19"/>
      <c r="I186" s="19"/>
      <c r="J186" s="19"/>
      <c r="K186" s="19"/>
    </row>
    <row r="187" spans="1:11" ht="13">
      <c r="A187" s="122" t="str">
        <f>'T6. Prioridad alta-media'!C186</f>
        <v>No existe un desafio de gestión definido</v>
      </c>
      <c r="B187" s="122" t="str">
        <f>IFERROR(VLOOKUP(A187,'T2 Y T3. PROBLEMA-POTENCIALIDAD'!$D$4:$E$100,2,FALSE),"No existe una competencia definida")</f>
        <v>No existe una competencia definida</v>
      </c>
      <c r="C187" s="19"/>
      <c r="D187" s="19"/>
      <c r="E187" s="19"/>
      <c r="F187" s="19"/>
      <c r="G187" s="19"/>
      <c r="H187" s="19"/>
      <c r="I187" s="19"/>
      <c r="J187" s="19"/>
      <c r="K187" s="19"/>
    </row>
    <row r="188" spans="1:11" ht="13">
      <c r="A188" s="122" t="str">
        <f>'T6. Prioridad alta-media'!C187</f>
        <v>No existe un desafio de gestión definido</v>
      </c>
      <c r="B188" s="122" t="str">
        <f>IFERROR(VLOOKUP(A188,'T2 Y T3. PROBLEMA-POTENCIALIDAD'!$D$4:$E$100,2,FALSE),"No existe una competencia definida")</f>
        <v>No existe una competencia definida</v>
      </c>
      <c r="C188" s="19"/>
      <c r="D188" s="19"/>
      <c r="E188" s="19"/>
      <c r="F188" s="19"/>
      <c r="G188" s="19"/>
      <c r="H188" s="19"/>
      <c r="I188" s="19"/>
      <c r="J188" s="19"/>
      <c r="K188" s="19"/>
    </row>
    <row r="189" spans="1:11" ht="13">
      <c r="A189" s="122" t="str">
        <f>'T6. Prioridad alta-media'!C188</f>
        <v>No existe un desafio de gestión definido</v>
      </c>
      <c r="B189" s="122" t="str">
        <f>IFERROR(VLOOKUP(A189,'T2 Y T3. PROBLEMA-POTENCIALIDAD'!$D$4:$E$100,2,FALSE),"No existe una competencia definida")</f>
        <v>No existe una competencia definida</v>
      </c>
      <c r="C189" s="19"/>
      <c r="D189" s="19"/>
      <c r="E189" s="19"/>
      <c r="F189" s="19"/>
      <c r="G189" s="19"/>
      <c r="H189" s="19"/>
      <c r="I189" s="19"/>
      <c r="J189" s="19"/>
      <c r="K189" s="19"/>
    </row>
    <row r="190" spans="1:11" ht="13">
      <c r="A190" s="122" t="str">
        <f>'T6. Prioridad alta-media'!C189</f>
        <v>No existe un desafio de gestión definido</v>
      </c>
      <c r="B190" s="122" t="str">
        <f>IFERROR(VLOOKUP(A190,'T2 Y T3. PROBLEMA-POTENCIALIDAD'!$D$4:$E$100,2,FALSE),"No existe una competencia definida")</f>
        <v>No existe una competencia definida</v>
      </c>
      <c r="C190" s="19"/>
      <c r="D190" s="19"/>
      <c r="E190" s="19"/>
      <c r="F190" s="19"/>
      <c r="G190" s="19"/>
      <c r="H190" s="19"/>
      <c r="I190" s="19"/>
      <c r="J190" s="19"/>
      <c r="K190" s="19"/>
    </row>
    <row r="191" spans="1:11" ht="13">
      <c r="A191" s="122" t="str">
        <f>'T6. Prioridad alta-media'!C190</f>
        <v>No existe un desafio de gestión definido</v>
      </c>
      <c r="B191" s="122" t="str">
        <f>IFERROR(VLOOKUP(A191,'T2 Y T3. PROBLEMA-POTENCIALIDAD'!$D$4:$E$100,2,FALSE),"No existe una competencia definida")</f>
        <v>No existe una competencia definida</v>
      </c>
      <c r="C191" s="19"/>
      <c r="D191" s="19"/>
      <c r="E191" s="19"/>
      <c r="F191" s="19"/>
      <c r="G191" s="19"/>
      <c r="H191" s="19"/>
      <c r="I191" s="19"/>
      <c r="J191" s="19"/>
      <c r="K191" s="19"/>
    </row>
    <row r="192" spans="1:11" ht="13">
      <c r="A192" s="122" t="str">
        <f>'T6. Prioridad alta-media'!C191</f>
        <v>No existe un desafio de gestión definido</v>
      </c>
      <c r="B192" s="122" t="str">
        <f>IFERROR(VLOOKUP(A192,'T2 Y T3. PROBLEMA-POTENCIALIDAD'!$D$4:$E$100,2,FALSE),"No existe una competencia definida")</f>
        <v>No existe una competencia definida</v>
      </c>
      <c r="C192" s="19"/>
      <c r="D192" s="19"/>
      <c r="E192" s="19"/>
      <c r="F192" s="19"/>
      <c r="G192" s="19"/>
      <c r="H192" s="19"/>
      <c r="I192" s="19"/>
      <c r="J192" s="19"/>
      <c r="K192" s="19"/>
    </row>
    <row r="193" spans="1:11" ht="13">
      <c r="A193" s="122" t="str">
        <f>'T6. Prioridad alta-media'!C192</f>
        <v>No existe un desafio de gestión definido</v>
      </c>
      <c r="B193" s="122" t="str">
        <f>IFERROR(VLOOKUP(A193,'T2 Y T3. PROBLEMA-POTENCIALIDAD'!$D$4:$E$100,2,FALSE),"No existe una competencia definida")</f>
        <v>No existe una competencia definida</v>
      </c>
      <c r="C193" s="19"/>
      <c r="D193" s="19"/>
      <c r="E193" s="19"/>
      <c r="F193" s="19"/>
      <c r="G193" s="19"/>
      <c r="H193" s="19"/>
      <c r="I193" s="19"/>
      <c r="J193" s="19"/>
      <c r="K193" s="19"/>
    </row>
    <row r="194" spans="1:11" ht="13">
      <c r="A194" s="122" t="str">
        <f>'T6. Prioridad alta-media'!C193</f>
        <v>No existe un desafio de gestión definido</v>
      </c>
      <c r="B194" s="122" t="str">
        <f>IFERROR(VLOOKUP(A194,'T2 Y T3. PROBLEMA-POTENCIALIDAD'!$D$4:$E$100,2,FALSE),"No existe una competencia definida")</f>
        <v>No existe una competencia definida</v>
      </c>
      <c r="C194" s="19"/>
      <c r="D194" s="19"/>
      <c r="E194" s="19"/>
      <c r="F194" s="19"/>
      <c r="G194" s="19"/>
      <c r="H194" s="19"/>
      <c r="I194" s="19"/>
      <c r="J194" s="19"/>
      <c r="K194" s="19"/>
    </row>
    <row r="195" spans="1:11" ht="13">
      <c r="A195" s="122" t="str">
        <f>'T6. Prioridad alta-media'!C194</f>
        <v>No existe un desafio de gestión definido</v>
      </c>
      <c r="B195" s="122" t="str">
        <f>IFERROR(VLOOKUP(A195,'T2 Y T3. PROBLEMA-POTENCIALIDAD'!$D$4:$E$100,2,FALSE),"No existe una competencia definida")</f>
        <v>No existe una competencia definida</v>
      </c>
      <c r="C195" s="19"/>
      <c r="D195" s="19"/>
      <c r="E195" s="19"/>
      <c r="F195" s="19"/>
      <c r="G195" s="19"/>
      <c r="H195" s="19"/>
      <c r="I195" s="19"/>
      <c r="J195" s="19"/>
      <c r="K195" s="19"/>
    </row>
    <row r="196" spans="1:11" ht="13">
      <c r="A196" s="122" t="str">
        <f>'T6. Prioridad alta-media'!C195</f>
        <v>No existe un desafio de gestión definido</v>
      </c>
      <c r="B196" s="122" t="str">
        <f>IFERROR(VLOOKUP(A196,'T2 Y T3. PROBLEMA-POTENCIALIDAD'!$D$4:$E$100,2,FALSE),"No existe una competencia definida")</f>
        <v>No existe una competencia definida</v>
      </c>
      <c r="C196" s="19"/>
      <c r="D196" s="19"/>
      <c r="E196" s="19"/>
      <c r="F196" s="19"/>
      <c r="G196" s="19"/>
      <c r="H196" s="19"/>
      <c r="I196" s="19"/>
      <c r="J196" s="19"/>
      <c r="K196" s="19"/>
    </row>
    <row r="197" spans="1:11" ht="13">
      <c r="A197" s="122" t="str">
        <f>'T6. Prioridad alta-media'!C196</f>
        <v>No existe un desafio de gestión definido</v>
      </c>
      <c r="B197" s="122" t="str">
        <f>IFERROR(VLOOKUP(A197,'T2 Y T3. PROBLEMA-POTENCIALIDAD'!$D$4:$E$100,2,FALSE),"No existe una competencia definida")</f>
        <v>No existe una competencia definida</v>
      </c>
      <c r="C197" s="19"/>
      <c r="D197" s="19"/>
      <c r="E197" s="19"/>
      <c r="F197" s="19"/>
      <c r="G197" s="19"/>
      <c r="H197" s="19"/>
      <c r="I197" s="19"/>
      <c r="J197" s="19"/>
      <c r="K197" s="19"/>
    </row>
    <row r="198" spans="1:11" ht="13">
      <c r="A198" s="122" t="str">
        <f>'T6. Prioridad alta-media'!C197</f>
        <v>No existe un desafio de gestión definido</v>
      </c>
      <c r="B198" s="122" t="str">
        <f>IFERROR(VLOOKUP(A198,'T2 Y T3. PROBLEMA-POTENCIALIDAD'!$D$4:$E$100,2,FALSE),"No existe una competencia definida")</f>
        <v>No existe una competencia definida</v>
      </c>
      <c r="C198" s="19"/>
      <c r="D198" s="19"/>
      <c r="E198" s="19"/>
      <c r="F198" s="19"/>
      <c r="G198" s="19"/>
      <c r="H198" s="19"/>
      <c r="I198" s="19"/>
      <c r="J198" s="19"/>
      <c r="K198" s="19"/>
    </row>
    <row r="199" spans="1:11" ht="13">
      <c r="A199" s="122" t="str">
        <f>'T6. Prioridad alta-media'!C198</f>
        <v>No existe un desafio de gestión definido</v>
      </c>
      <c r="B199" s="122" t="str">
        <f>IFERROR(VLOOKUP(A199,'T2 Y T3. PROBLEMA-POTENCIALIDAD'!$D$4:$E$100,2,FALSE),"No existe una competencia definida")</f>
        <v>No existe una competencia definida</v>
      </c>
      <c r="C199" s="19"/>
      <c r="D199" s="19"/>
      <c r="E199" s="19"/>
      <c r="F199" s="19"/>
      <c r="G199" s="19"/>
      <c r="H199" s="19"/>
      <c r="I199" s="19"/>
      <c r="J199" s="19"/>
      <c r="K199" s="19"/>
    </row>
    <row r="200" spans="1:11" ht="13">
      <c r="A200" s="122" t="str">
        <f>'T6. Prioridad alta-media'!C199</f>
        <v>No existe un desafio de gestión definido</v>
      </c>
      <c r="B200" s="122" t="str">
        <f>IFERROR(VLOOKUP(A200,'T2 Y T3. PROBLEMA-POTENCIALIDAD'!$D$4:$E$100,2,FALSE),"No existe una competencia definida")</f>
        <v>No existe una competencia definida</v>
      </c>
      <c r="C200" s="19"/>
      <c r="D200" s="19"/>
      <c r="E200" s="19"/>
      <c r="F200" s="19"/>
      <c r="G200" s="19"/>
      <c r="H200" s="19"/>
      <c r="I200" s="19"/>
      <c r="J200" s="19"/>
      <c r="K200" s="19"/>
    </row>
    <row r="201" spans="1:11" ht="13">
      <c r="A201" s="122" t="str">
        <f>'T6. Prioridad alta-media'!C200</f>
        <v>No existe un desafio de gestión definido</v>
      </c>
      <c r="B201" s="122" t="str">
        <f>IFERROR(VLOOKUP(A201,'T2 Y T3. PROBLEMA-POTENCIALIDAD'!$D$4:$E$100,2,FALSE),"No existe una competencia definida")</f>
        <v>No existe una competencia definida</v>
      </c>
      <c r="C201" s="19"/>
      <c r="D201" s="19"/>
      <c r="E201" s="19"/>
      <c r="F201" s="19"/>
      <c r="G201" s="19"/>
      <c r="H201" s="19"/>
      <c r="I201" s="19"/>
      <c r="J201" s="19"/>
      <c r="K201" s="19"/>
    </row>
    <row r="202" spans="1:11" ht="13">
      <c r="A202" s="122" t="str">
        <f>'T6. Prioridad alta-media'!C201</f>
        <v>No existe un desafio de gestión definido</v>
      </c>
      <c r="B202" s="122" t="str">
        <f>IFERROR(VLOOKUP(A202,'T2 Y T3. PROBLEMA-POTENCIALIDAD'!$D$4:$E$100,2,FALSE),"No existe una competencia definida")</f>
        <v>No existe una competencia definida</v>
      </c>
      <c r="C202" s="19"/>
      <c r="D202" s="19"/>
      <c r="E202" s="19"/>
      <c r="F202" s="19"/>
      <c r="G202" s="19"/>
      <c r="H202" s="19"/>
      <c r="I202" s="19"/>
      <c r="J202" s="19"/>
      <c r="K202" s="19"/>
    </row>
    <row r="203" spans="1:11" ht="13">
      <c r="A203" s="122" t="str">
        <f>'T6. Prioridad alta-media'!C202</f>
        <v>No existe un desafio de gestión definido</v>
      </c>
      <c r="B203" s="122" t="str">
        <f>IFERROR(VLOOKUP(A203,'T2 Y T3. PROBLEMA-POTENCIALIDAD'!$D$4:$E$100,2,FALSE),"No existe una competencia definida")</f>
        <v>No existe una competencia definida</v>
      </c>
      <c r="C203" s="19"/>
      <c r="D203" s="19"/>
      <c r="E203" s="19"/>
      <c r="F203" s="19"/>
      <c r="G203" s="19"/>
      <c r="H203" s="19"/>
      <c r="I203" s="19"/>
      <c r="J203" s="19"/>
      <c r="K203" s="19"/>
    </row>
    <row r="204" spans="1:11" ht="13">
      <c r="A204" s="122" t="str">
        <f>'T6. Prioridad alta-media'!C203</f>
        <v>No existe un desafio de gestión definido</v>
      </c>
      <c r="B204" s="122" t="str">
        <f>IFERROR(VLOOKUP(A204,'T2 Y T3. PROBLEMA-POTENCIALIDAD'!$D$4:$E$100,2,FALSE),"No existe una competencia definida")</f>
        <v>No existe una competencia definida</v>
      </c>
      <c r="C204" s="19"/>
      <c r="D204" s="19"/>
      <c r="E204" s="19"/>
      <c r="F204" s="19"/>
      <c r="G204" s="19"/>
      <c r="H204" s="19"/>
      <c r="I204" s="19"/>
      <c r="J204" s="19"/>
      <c r="K204" s="19"/>
    </row>
    <row r="205" spans="1:11" ht="13">
      <c r="A205" s="122" t="str">
        <f>'T6. Prioridad alta-media'!C204</f>
        <v>No existe un desafio de gestión definido</v>
      </c>
      <c r="B205" s="122" t="str">
        <f>IFERROR(VLOOKUP(A205,'T2 Y T3. PROBLEMA-POTENCIALIDAD'!$D$4:$E$100,2,FALSE),"No existe una competencia definida")</f>
        <v>No existe una competencia definida</v>
      </c>
      <c r="C205" s="19"/>
      <c r="D205" s="19"/>
      <c r="E205" s="19"/>
      <c r="F205" s="19"/>
      <c r="G205" s="19"/>
      <c r="H205" s="19"/>
      <c r="I205" s="19"/>
      <c r="J205" s="19"/>
      <c r="K205" s="19"/>
    </row>
    <row r="206" spans="1:11" ht="13">
      <c r="A206" s="122" t="str">
        <f>'T6. Prioridad alta-media'!C205</f>
        <v>No existe un desafio de gestión definido</v>
      </c>
      <c r="B206" s="122" t="str">
        <f>IFERROR(VLOOKUP(A206,'T2 Y T3. PROBLEMA-POTENCIALIDAD'!$D$4:$E$100,2,FALSE),"No existe una competencia definida")</f>
        <v>No existe una competencia definida</v>
      </c>
      <c r="C206" s="19"/>
      <c r="D206" s="19"/>
      <c r="E206" s="19"/>
      <c r="F206" s="19"/>
      <c r="G206" s="19"/>
      <c r="H206" s="19"/>
      <c r="I206" s="19"/>
      <c r="J206" s="19"/>
      <c r="K206" s="19"/>
    </row>
    <row r="207" spans="1:11" ht="13">
      <c r="A207" s="122" t="str">
        <f>'T6. Prioridad alta-media'!C206</f>
        <v>No existe un desafio de gestión definido</v>
      </c>
      <c r="B207" s="122" t="str">
        <f>IFERROR(VLOOKUP(A207,'T2 Y T3. PROBLEMA-POTENCIALIDAD'!$D$4:$E$100,2,FALSE),"No existe una competencia definida")</f>
        <v>No existe una competencia definida</v>
      </c>
      <c r="C207" s="19"/>
      <c r="D207" s="19"/>
      <c r="E207" s="19"/>
      <c r="F207" s="19"/>
      <c r="G207" s="19"/>
      <c r="H207" s="19"/>
      <c r="I207" s="19"/>
      <c r="J207" s="19"/>
      <c r="K207" s="19"/>
    </row>
    <row r="208" spans="1:11" ht="13">
      <c r="A208" s="122" t="str">
        <f>'T6. Prioridad alta-media'!C207</f>
        <v>No existe un desafio de gestión definido</v>
      </c>
      <c r="B208" s="122" t="str">
        <f>IFERROR(VLOOKUP(A208,'T2 Y T3. PROBLEMA-POTENCIALIDAD'!$D$4:$E$100,2,FALSE),"No existe una competencia definida")</f>
        <v>No existe una competencia definida</v>
      </c>
      <c r="C208" s="19"/>
      <c r="D208" s="19"/>
      <c r="E208" s="19"/>
      <c r="F208" s="19"/>
      <c r="G208" s="19"/>
      <c r="H208" s="19"/>
      <c r="I208" s="19"/>
      <c r="J208" s="19"/>
      <c r="K208" s="19"/>
    </row>
    <row r="209" spans="1:11" ht="13">
      <c r="A209" s="122" t="str">
        <f>'T6. Prioridad alta-media'!C208</f>
        <v>No existe un desafio de gestión definido</v>
      </c>
      <c r="B209" s="122" t="str">
        <f>IFERROR(VLOOKUP(A209,'T2 Y T3. PROBLEMA-POTENCIALIDAD'!$D$4:$E$100,2,FALSE),"No existe una competencia definida")</f>
        <v>No existe una competencia definida</v>
      </c>
      <c r="C209" s="19"/>
      <c r="D209" s="19"/>
      <c r="E209" s="19"/>
      <c r="F209" s="19"/>
      <c r="G209" s="19"/>
      <c r="H209" s="19"/>
      <c r="I209" s="19"/>
      <c r="J209" s="19"/>
      <c r="K209" s="19"/>
    </row>
    <row r="210" spans="1:11" ht="13">
      <c r="A210" s="122" t="str">
        <f>'T6. Prioridad alta-media'!C209</f>
        <v>No existe un desafio de gestión definido</v>
      </c>
      <c r="B210" s="122" t="str">
        <f>IFERROR(VLOOKUP(A210,'T2 Y T3. PROBLEMA-POTENCIALIDAD'!$D$4:$E$100,2,FALSE),"No existe una competencia definida")</f>
        <v>No existe una competencia definida</v>
      </c>
      <c r="C210" s="19"/>
      <c r="D210" s="19"/>
      <c r="E210" s="19"/>
      <c r="F210" s="19"/>
      <c r="G210" s="19"/>
      <c r="H210" s="19"/>
      <c r="I210" s="19"/>
      <c r="J210" s="19"/>
      <c r="K210" s="19"/>
    </row>
    <row r="211" spans="1:11" ht="13">
      <c r="A211" s="122" t="str">
        <f>'T6. Prioridad alta-media'!C210</f>
        <v>No existe un desafio de gestión definido</v>
      </c>
      <c r="B211" s="122" t="str">
        <f>IFERROR(VLOOKUP(A211,'T2 Y T3. PROBLEMA-POTENCIALIDAD'!$D$4:$E$100,2,FALSE),"No existe una competencia definida")</f>
        <v>No existe una competencia definida</v>
      </c>
      <c r="C211" s="19"/>
      <c r="D211" s="19"/>
      <c r="E211" s="19"/>
      <c r="F211" s="19"/>
      <c r="G211" s="19"/>
      <c r="H211" s="19"/>
      <c r="I211" s="19"/>
      <c r="J211" s="19"/>
      <c r="K211" s="19"/>
    </row>
    <row r="212" spans="1:11" ht="13">
      <c r="A212" s="122" t="str">
        <f>'T6. Prioridad alta-media'!C211</f>
        <v>No existe un desafio de gestión definido</v>
      </c>
      <c r="B212" s="122" t="str">
        <f>IFERROR(VLOOKUP(A212,'T2 Y T3. PROBLEMA-POTENCIALIDAD'!$D$4:$E$100,2,FALSE),"No existe una competencia definida")</f>
        <v>No existe una competencia definida</v>
      </c>
      <c r="C212" s="19"/>
      <c r="D212" s="19"/>
      <c r="E212" s="19"/>
      <c r="F212" s="19"/>
      <c r="G212" s="19"/>
      <c r="H212" s="19"/>
      <c r="I212" s="19"/>
      <c r="J212" s="19"/>
      <c r="K212" s="19"/>
    </row>
    <row r="213" spans="1:11" ht="13">
      <c r="A213" s="122" t="str">
        <f>'T6. Prioridad alta-media'!C212</f>
        <v>No existe un desafio de gestión definido</v>
      </c>
      <c r="B213" s="122" t="str">
        <f>IFERROR(VLOOKUP(A213,'T2 Y T3. PROBLEMA-POTENCIALIDAD'!$D$4:$E$100,2,FALSE),"No existe una competencia definida")</f>
        <v>No existe una competencia definida</v>
      </c>
      <c r="C213" s="19"/>
      <c r="D213" s="19"/>
      <c r="E213" s="19"/>
      <c r="F213" s="19"/>
      <c r="G213" s="19"/>
      <c r="H213" s="19"/>
      <c r="I213" s="19"/>
      <c r="J213" s="19"/>
      <c r="K213" s="19"/>
    </row>
    <row r="214" spans="1:11" ht="13">
      <c r="A214" s="122" t="str">
        <f>'T6. Prioridad alta-media'!C213</f>
        <v>No existe un desafio de gestión definido</v>
      </c>
      <c r="B214" s="122" t="str">
        <f>IFERROR(VLOOKUP(A214,'T2 Y T3. PROBLEMA-POTENCIALIDAD'!$D$4:$E$100,2,FALSE),"No existe una competencia definida")</f>
        <v>No existe una competencia definida</v>
      </c>
      <c r="C214" s="19"/>
      <c r="D214" s="19"/>
      <c r="E214" s="19"/>
      <c r="F214" s="19"/>
      <c r="G214" s="19"/>
      <c r="H214" s="19"/>
      <c r="I214" s="19"/>
      <c r="J214" s="19"/>
      <c r="K214" s="19"/>
    </row>
    <row r="215" spans="1:11" ht="13">
      <c r="A215" s="122" t="str">
        <f>'T6. Prioridad alta-media'!C214</f>
        <v>No existe un desafio de gestión definido</v>
      </c>
      <c r="B215" s="122" t="str">
        <f>IFERROR(VLOOKUP(A215,'T2 Y T3. PROBLEMA-POTENCIALIDAD'!$D$4:$E$100,2,FALSE),"No existe una competencia definida")</f>
        <v>No existe una competencia definida</v>
      </c>
      <c r="C215" s="19"/>
      <c r="D215" s="19"/>
      <c r="E215" s="19"/>
      <c r="F215" s="19"/>
      <c r="G215" s="19"/>
      <c r="H215" s="19"/>
      <c r="I215" s="19"/>
      <c r="J215" s="19"/>
      <c r="K215" s="19"/>
    </row>
    <row r="216" spans="1:11" ht="13">
      <c r="A216" s="122" t="str">
        <f>'T6. Prioridad alta-media'!C215</f>
        <v>No existe un desafio de gestión definido</v>
      </c>
      <c r="B216" s="122" t="str">
        <f>IFERROR(VLOOKUP(A216,'T2 Y T3. PROBLEMA-POTENCIALIDAD'!$D$4:$E$100,2,FALSE),"No existe una competencia definida")</f>
        <v>No existe una competencia definida</v>
      </c>
      <c r="C216" s="19"/>
      <c r="D216" s="19"/>
      <c r="E216" s="19"/>
      <c r="F216" s="19"/>
      <c r="G216" s="19"/>
      <c r="H216" s="19"/>
      <c r="I216" s="19"/>
      <c r="J216" s="19"/>
      <c r="K216" s="19"/>
    </row>
    <row r="217" spans="1:11" ht="13">
      <c r="A217" s="122" t="str">
        <f>'T6. Prioridad alta-media'!C216</f>
        <v>No existe un desafio de gestión definido</v>
      </c>
      <c r="B217" s="122" t="str">
        <f>IFERROR(VLOOKUP(A217,'T2 Y T3. PROBLEMA-POTENCIALIDAD'!$D$4:$E$100,2,FALSE),"No existe una competencia definida")</f>
        <v>No existe una competencia definida</v>
      </c>
      <c r="C217" s="19"/>
      <c r="D217" s="19"/>
      <c r="E217" s="19"/>
      <c r="F217" s="19"/>
      <c r="G217" s="19"/>
      <c r="H217" s="19"/>
      <c r="I217" s="19"/>
      <c r="J217" s="19"/>
      <c r="K217" s="19"/>
    </row>
    <row r="218" spans="1:11" ht="13">
      <c r="A218" s="122" t="str">
        <f>'T6. Prioridad alta-media'!C217</f>
        <v>No existe un desafio de gestión definido</v>
      </c>
      <c r="B218" s="122" t="str">
        <f>IFERROR(VLOOKUP(A218,'T2 Y T3. PROBLEMA-POTENCIALIDAD'!$D$4:$E$100,2,FALSE),"No existe una competencia definida")</f>
        <v>No existe una competencia definida</v>
      </c>
      <c r="C218" s="19"/>
      <c r="D218" s="19"/>
      <c r="E218" s="19"/>
      <c r="F218" s="19"/>
      <c r="G218" s="19"/>
      <c r="H218" s="19"/>
      <c r="I218" s="19"/>
      <c r="J218" s="19"/>
      <c r="K218" s="19"/>
    </row>
    <row r="219" spans="1:11" ht="13">
      <c r="A219" s="122" t="str">
        <f>'T6. Prioridad alta-media'!C218</f>
        <v>No existe un desafio de gestión definido</v>
      </c>
      <c r="B219" s="122" t="str">
        <f>IFERROR(VLOOKUP(A219,'T2 Y T3. PROBLEMA-POTENCIALIDAD'!$D$4:$E$100,2,FALSE),"No existe una competencia definida")</f>
        <v>No existe una competencia definida</v>
      </c>
      <c r="C219" s="19"/>
      <c r="D219" s="19"/>
      <c r="E219" s="19"/>
      <c r="F219" s="19"/>
      <c r="G219" s="19"/>
      <c r="H219" s="19"/>
      <c r="I219" s="19"/>
      <c r="J219" s="19"/>
      <c r="K219" s="19"/>
    </row>
    <row r="220" spans="1:11" ht="13">
      <c r="A220" s="122" t="str">
        <f>'T6. Prioridad alta-media'!C219</f>
        <v>No existe un desafio de gestión definido</v>
      </c>
      <c r="B220" s="122" t="str">
        <f>IFERROR(VLOOKUP(A220,'T2 Y T3. PROBLEMA-POTENCIALIDAD'!$D$4:$E$100,2,FALSE),"No existe una competencia definida")</f>
        <v>No existe una competencia definida</v>
      </c>
      <c r="C220" s="19"/>
      <c r="D220" s="19"/>
      <c r="E220" s="19"/>
      <c r="F220" s="19"/>
      <c r="G220" s="19"/>
      <c r="H220" s="19"/>
      <c r="I220" s="19"/>
      <c r="J220" s="19"/>
      <c r="K220" s="19"/>
    </row>
    <row r="221" spans="1:11" ht="13">
      <c r="A221" s="122" t="str">
        <f>'T6. Prioridad alta-media'!C220</f>
        <v>No existe un desafio de gestión definido</v>
      </c>
      <c r="B221" s="122" t="str">
        <f>IFERROR(VLOOKUP(A221,'T2 Y T3. PROBLEMA-POTENCIALIDAD'!$D$4:$E$100,2,FALSE),"No existe una competencia definida")</f>
        <v>No existe una competencia definida</v>
      </c>
      <c r="C221" s="19"/>
      <c r="D221" s="19"/>
      <c r="E221" s="19"/>
      <c r="F221" s="19"/>
      <c r="G221" s="19"/>
      <c r="H221" s="19"/>
      <c r="I221" s="19"/>
      <c r="J221" s="19"/>
      <c r="K221" s="19"/>
    </row>
    <row r="222" spans="1:11" ht="13">
      <c r="A222" s="122" t="str">
        <f>'T6. Prioridad alta-media'!C221</f>
        <v>No existe un desafio de gestión definido</v>
      </c>
      <c r="B222" s="122" t="str">
        <f>IFERROR(VLOOKUP(A222,'T2 Y T3. PROBLEMA-POTENCIALIDAD'!$D$4:$E$100,2,FALSE),"No existe una competencia definida")</f>
        <v>No existe una competencia definida</v>
      </c>
      <c r="C222" s="19"/>
      <c r="D222" s="19"/>
      <c r="E222" s="19"/>
      <c r="F222" s="19"/>
      <c r="G222" s="19"/>
      <c r="H222" s="19"/>
      <c r="I222" s="19"/>
      <c r="J222" s="19"/>
      <c r="K222" s="19"/>
    </row>
    <row r="223" spans="1:11" ht="13">
      <c r="A223" s="122" t="str">
        <f>'T6. Prioridad alta-media'!C222</f>
        <v>No existe un desafio de gestión definido</v>
      </c>
      <c r="B223" s="122" t="str">
        <f>IFERROR(VLOOKUP(A223,'T2 Y T3. PROBLEMA-POTENCIALIDAD'!$D$4:$E$100,2,FALSE),"No existe una competencia definida")</f>
        <v>No existe una competencia definida</v>
      </c>
      <c r="C223" s="19"/>
      <c r="D223" s="19"/>
      <c r="E223" s="19"/>
      <c r="F223" s="19"/>
      <c r="G223" s="19"/>
      <c r="H223" s="19"/>
      <c r="I223" s="19"/>
      <c r="J223" s="19"/>
      <c r="K223" s="19"/>
    </row>
    <row r="224" spans="1:11" ht="13">
      <c r="A224" s="122" t="str">
        <f>'T6. Prioridad alta-media'!C223</f>
        <v>No existe un desafio de gestión definido</v>
      </c>
      <c r="B224" s="122" t="str">
        <f>IFERROR(VLOOKUP(A224,'T2 Y T3. PROBLEMA-POTENCIALIDAD'!$D$4:$E$100,2,FALSE),"No existe una competencia definida")</f>
        <v>No existe una competencia definida</v>
      </c>
      <c r="C224" s="19"/>
      <c r="D224" s="19"/>
      <c r="E224" s="19"/>
      <c r="F224" s="19"/>
      <c r="G224" s="19"/>
      <c r="H224" s="19"/>
      <c r="I224" s="19"/>
      <c r="J224" s="19"/>
      <c r="K224" s="19"/>
    </row>
    <row r="225" spans="1:11" ht="13">
      <c r="A225" s="122" t="str">
        <f>'T6. Prioridad alta-media'!C224</f>
        <v>No existe un desafio de gestión definido</v>
      </c>
      <c r="B225" s="122" t="str">
        <f>IFERROR(VLOOKUP(A225,'T2 Y T3. PROBLEMA-POTENCIALIDAD'!$D$4:$E$100,2,FALSE),"No existe una competencia definida")</f>
        <v>No existe una competencia definida</v>
      </c>
      <c r="C225" s="19"/>
      <c r="D225" s="19"/>
      <c r="E225" s="19"/>
      <c r="F225" s="19"/>
      <c r="G225" s="19"/>
      <c r="H225" s="19"/>
      <c r="I225" s="19"/>
      <c r="J225" s="19"/>
      <c r="K225" s="19"/>
    </row>
    <row r="226" spans="1:11" ht="13">
      <c r="A226" s="122" t="str">
        <f>'T6. Prioridad alta-media'!C225</f>
        <v>No existe un desafio de gestión definido</v>
      </c>
      <c r="B226" s="122" t="str">
        <f>IFERROR(VLOOKUP(A226,'T2 Y T3. PROBLEMA-POTENCIALIDAD'!$D$4:$E$100,2,FALSE),"No existe una competencia definida")</f>
        <v>No existe una competencia definida</v>
      </c>
      <c r="C226" s="19"/>
      <c r="D226" s="19"/>
      <c r="E226" s="19"/>
      <c r="F226" s="19"/>
      <c r="G226" s="19"/>
      <c r="H226" s="19"/>
      <c r="I226" s="19"/>
      <c r="J226" s="19"/>
      <c r="K226" s="19"/>
    </row>
    <row r="227" spans="1:11" ht="13">
      <c r="A227" s="122" t="str">
        <f>'T6. Prioridad alta-media'!C226</f>
        <v>No existe un desafio de gestión definido</v>
      </c>
      <c r="B227" s="122" t="str">
        <f>IFERROR(VLOOKUP(A227,'T2 Y T3. PROBLEMA-POTENCIALIDAD'!$D$4:$E$100,2,FALSE),"No existe una competencia definida")</f>
        <v>No existe una competencia definida</v>
      </c>
      <c r="C227" s="19"/>
      <c r="D227" s="19"/>
      <c r="E227" s="19"/>
      <c r="F227" s="19"/>
      <c r="G227" s="19"/>
      <c r="H227" s="19"/>
      <c r="I227" s="19"/>
      <c r="J227" s="19"/>
      <c r="K227" s="19"/>
    </row>
    <row r="228" spans="1:11" ht="13">
      <c r="A228" s="122" t="str">
        <f>'T6. Prioridad alta-media'!C227</f>
        <v>No existe un desafio de gestión definido</v>
      </c>
      <c r="B228" s="122" t="str">
        <f>IFERROR(VLOOKUP(A228,'T2 Y T3. PROBLEMA-POTENCIALIDAD'!$D$4:$E$100,2,FALSE),"No existe una competencia definida")</f>
        <v>No existe una competencia definida</v>
      </c>
      <c r="C228" s="19"/>
      <c r="D228" s="19"/>
      <c r="E228" s="19"/>
      <c r="F228" s="19"/>
      <c r="G228" s="19"/>
      <c r="H228" s="19"/>
      <c r="I228" s="19"/>
      <c r="J228" s="19"/>
      <c r="K228" s="19"/>
    </row>
    <row r="229" spans="1:11" ht="13">
      <c r="A229" s="122" t="str">
        <f>'T6. Prioridad alta-media'!C228</f>
        <v>No existe un desafio de gestión definido</v>
      </c>
      <c r="B229" s="122" t="str">
        <f>IFERROR(VLOOKUP(A229,'T2 Y T3. PROBLEMA-POTENCIALIDAD'!$D$4:$E$100,2,FALSE),"No existe una competencia definida")</f>
        <v>No existe una competencia definida</v>
      </c>
      <c r="C229" s="19"/>
      <c r="D229" s="19"/>
      <c r="E229" s="19"/>
      <c r="F229" s="19"/>
      <c r="G229" s="19"/>
      <c r="H229" s="19"/>
      <c r="I229" s="19"/>
      <c r="J229" s="19"/>
      <c r="K229" s="19"/>
    </row>
    <row r="230" spans="1:11" ht="13">
      <c r="A230" s="122" t="str">
        <f>'T6. Prioridad alta-media'!C229</f>
        <v>No existe un desafio de gestión definido</v>
      </c>
      <c r="B230" s="122" t="str">
        <f>IFERROR(VLOOKUP(A230,'T2 Y T3. PROBLEMA-POTENCIALIDAD'!$D$4:$E$100,2,FALSE),"No existe una competencia definida")</f>
        <v>No existe una competencia definida</v>
      </c>
      <c r="C230" s="19"/>
      <c r="D230" s="19"/>
      <c r="E230" s="19"/>
      <c r="F230" s="19"/>
      <c r="G230" s="19"/>
      <c r="H230" s="19"/>
      <c r="I230" s="19"/>
      <c r="J230" s="19"/>
      <c r="K230" s="19"/>
    </row>
    <row r="231" spans="1:11" ht="13">
      <c r="A231" s="122" t="str">
        <f>'T6. Prioridad alta-media'!C230</f>
        <v>No existe un desafio de gestión definido</v>
      </c>
      <c r="B231" s="122" t="str">
        <f>IFERROR(VLOOKUP(A231,'T2 Y T3. PROBLEMA-POTENCIALIDAD'!$D$4:$E$100,2,FALSE),"No existe una competencia definida")</f>
        <v>No existe una competencia definida</v>
      </c>
      <c r="C231" s="19"/>
      <c r="D231" s="19"/>
      <c r="E231" s="19"/>
      <c r="F231" s="19"/>
      <c r="G231" s="19"/>
      <c r="H231" s="19"/>
      <c r="I231" s="19"/>
      <c r="J231" s="19"/>
      <c r="K231" s="19"/>
    </row>
    <row r="232" spans="1:11" ht="13">
      <c r="A232" s="122" t="str">
        <f>'T6. Prioridad alta-media'!C231</f>
        <v>No existe un desafio de gestión definido</v>
      </c>
      <c r="B232" s="122" t="str">
        <f>IFERROR(VLOOKUP(A232,'T2 Y T3. PROBLEMA-POTENCIALIDAD'!$D$4:$E$100,2,FALSE),"No existe una competencia definida")</f>
        <v>No existe una competencia definida</v>
      </c>
      <c r="C232" s="19"/>
      <c r="D232" s="19"/>
      <c r="E232" s="19"/>
      <c r="F232" s="19"/>
      <c r="G232" s="19"/>
      <c r="H232" s="19"/>
      <c r="I232" s="19"/>
      <c r="J232" s="19"/>
      <c r="K232" s="19"/>
    </row>
    <row r="233" spans="1:11" ht="13">
      <c r="A233" s="122" t="str">
        <f>'T6. Prioridad alta-media'!C232</f>
        <v>No existe un desafio de gestión definido</v>
      </c>
      <c r="B233" s="122" t="str">
        <f>IFERROR(VLOOKUP(A233,'T2 Y T3. PROBLEMA-POTENCIALIDAD'!$D$4:$E$100,2,FALSE),"No existe una competencia definida")</f>
        <v>No existe una competencia definida</v>
      </c>
      <c r="C233" s="19"/>
      <c r="D233" s="19"/>
      <c r="E233" s="19"/>
      <c r="F233" s="19"/>
      <c r="G233" s="19"/>
      <c r="H233" s="19"/>
      <c r="I233" s="19"/>
      <c r="J233" s="19"/>
      <c r="K233" s="19"/>
    </row>
    <row r="234" spans="1:11" ht="13">
      <c r="A234" s="122" t="str">
        <f>'T6. Prioridad alta-media'!C233</f>
        <v>No existe un desafio de gestión definido</v>
      </c>
      <c r="B234" s="122" t="str">
        <f>IFERROR(VLOOKUP(A234,'T2 Y T3. PROBLEMA-POTENCIALIDAD'!$D$4:$E$100,2,FALSE),"No existe una competencia definida")</f>
        <v>No existe una competencia definida</v>
      </c>
      <c r="C234" s="19"/>
      <c r="D234" s="19"/>
      <c r="E234" s="19"/>
      <c r="F234" s="19"/>
      <c r="G234" s="19"/>
      <c r="H234" s="19"/>
      <c r="I234" s="19"/>
      <c r="J234" s="19"/>
      <c r="K234" s="19"/>
    </row>
    <row r="235" spans="1:11" ht="13">
      <c r="A235" s="122" t="str">
        <f>'T6. Prioridad alta-media'!C234</f>
        <v>No existe un desafio de gestión definido</v>
      </c>
      <c r="B235" s="122" t="str">
        <f>IFERROR(VLOOKUP(A235,'T2 Y T3. PROBLEMA-POTENCIALIDAD'!$D$4:$E$100,2,FALSE),"No existe una competencia definida")</f>
        <v>No existe una competencia definida</v>
      </c>
      <c r="C235" s="19"/>
      <c r="D235" s="19"/>
      <c r="E235" s="19"/>
      <c r="F235" s="19"/>
      <c r="G235" s="19"/>
      <c r="H235" s="19"/>
      <c r="I235" s="19"/>
      <c r="J235" s="19"/>
      <c r="K235" s="19"/>
    </row>
    <row r="236" spans="1:11" ht="13">
      <c r="A236" s="122" t="str">
        <f>'T6. Prioridad alta-media'!C235</f>
        <v>No existe un desafio de gestión definido</v>
      </c>
      <c r="B236" s="122" t="str">
        <f>IFERROR(VLOOKUP(A236,'T2 Y T3. PROBLEMA-POTENCIALIDAD'!$D$4:$E$100,2,FALSE),"No existe una competencia definida")</f>
        <v>No existe una competencia definida</v>
      </c>
      <c r="C236" s="19"/>
      <c r="D236" s="19"/>
      <c r="E236" s="19"/>
      <c r="F236" s="19"/>
      <c r="G236" s="19"/>
      <c r="H236" s="19"/>
      <c r="I236" s="19"/>
      <c r="J236" s="19"/>
      <c r="K236" s="19"/>
    </row>
    <row r="237" spans="1:11" ht="13">
      <c r="A237" s="122" t="str">
        <f>'T6. Prioridad alta-media'!C236</f>
        <v>No existe un desafio de gestión definido</v>
      </c>
      <c r="B237" s="122" t="str">
        <f>IFERROR(VLOOKUP(A237,'T2 Y T3. PROBLEMA-POTENCIALIDAD'!$D$4:$E$100,2,FALSE),"No existe una competencia definida")</f>
        <v>No existe una competencia definida</v>
      </c>
      <c r="C237" s="19"/>
      <c r="D237" s="19"/>
      <c r="E237" s="19"/>
      <c r="F237" s="19"/>
      <c r="G237" s="19"/>
      <c r="H237" s="19"/>
      <c r="I237" s="19"/>
      <c r="J237" s="19"/>
      <c r="K237" s="19"/>
    </row>
    <row r="238" spans="1:11" ht="13">
      <c r="A238" s="122" t="str">
        <f>'T6. Prioridad alta-media'!C237</f>
        <v>No existe un desafio de gestión definido</v>
      </c>
      <c r="B238" s="122" t="str">
        <f>IFERROR(VLOOKUP(A238,'T2 Y T3. PROBLEMA-POTENCIALIDAD'!$D$4:$E$100,2,FALSE),"No existe una competencia definida")</f>
        <v>No existe una competencia definida</v>
      </c>
      <c r="C238" s="19"/>
      <c r="D238" s="19"/>
      <c r="E238" s="19"/>
      <c r="F238" s="19"/>
      <c r="G238" s="19"/>
      <c r="H238" s="19"/>
      <c r="I238" s="19"/>
      <c r="J238" s="19"/>
      <c r="K238" s="19"/>
    </row>
    <row r="239" spans="1:11" ht="13">
      <c r="A239" s="122" t="str">
        <f>'T6. Prioridad alta-media'!C238</f>
        <v>No existe un desafio de gestión definido</v>
      </c>
      <c r="B239" s="122" t="str">
        <f>IFERROR(VLOOKUP(A239,'T2 Y T3. PROBLEMA-POTENCIALIDAD'!$D$4:$E$100,2,FALSE),"No existe una competencia definida")</f>
        <v>No existe una competencia definida</v>
      </c>
      <c r="C239" s="19"/>
      <c r="D239" s="19"/>
      <c r="E239" s="19"/>
      <c r="F239" s="19"/>
      <c r="G239" s="19"/>
      <c r="H239" s="19"/>
      <c r="I239" s="19"/>
      <c r="J239" s="19"/>
      <c r="K239" s="19"/>
    </row>
    <row r="240" spans="1:11" ht="13">
      <c r="A240" s="122" t="str">
        <f>'T6. Prioridad alta-media'!C239</f>
        <v>No existe un desafio de gestión definido</v>
      </c>
      <c r="B240" s="122" t="str">
        <f>IFERROR(VLOOKUP(A240,'T2 Y T3. PROBLEMA-POTENCIALIDAD'!$D$4:$E$100,2,FALSE),"No existe una competencia definida")</f>
        <v>No existe una competencia definida</v>
      </c>
      <c r="C240" s="19"/>
      <c r="D240" s="19"/>
      <c r="E240" s="19"/>
      <c r="F240" s="19"/>
      <c r="G240" s="19"/>
      <c r="H240" s="19"/>
      <c r="I240" s="19"/>
      <c r="J240" s="19"/>
      <c r="K240" s="19"/>
    </row>
    <row r="241" spans="1:11" ht="13">
      <c r="A241" s="122" t="str">
        <f>'T6. Prioridad alta-media'!C240</f>
        <v>No existe un desafio de gestión definido</v>
      </c>
      <c r="B241" s="122" t="str">
        <f>IFERROR(VLOOKUP(A241,'T2 Y T3. PROBLEMA-POTENCIALIDAD'!$D$4:$E$100,2,FALSE),"No existe una competencia definida")</f>
        <v>No existe una competencia definida</v>
      </c>
      <c r="C241" s="19"/>
      <c r="D241" s="19"/>
      <c r="E241" s="19"/>
      <c r="F241" s="19"/>
      <c r="G241" s="19"/>
      <c r="H241" s="19"/>
      <c r="I241" s="19"/>
      <c r="J241" s="19"/>
      <c r="K241" s="19"/>
    </row>
    <row r="242" spans="1:11" ht="13">
      <c r="A242" s="122" t="str">
        <f>'T6. Prioridad alta-media'!C241</f>
        <v>No existe un desafio de gestión definido</v>
      </c>
      <c r="B242" s="122" t="str">
        <f>IFERROR(VLOOKUP(A242,'T2 Y T3. PROBLEMA-POTENCIALIDAD'!$D$4:$E$100,2,FALSE),"No existe una competencia definida")</f>
        <v>No existe una competencia definida</v>
      </c>
      <c r="C242" s="19"/>
      <c r="D242" s="19"/>
      <c r="E242" s="19"/>
      <c r="F242" s="19"/>
      <c r="G242" s="19"/>
      <c r="H242" s="19"/>
      <c r="I242" s="19"/>
      <c r="J242" s="19"/>
      <c r="K242" s="19"/>
    </row>
    <row r="243" spans="1:11" ht="13">
      <c r="A243" s="122" t="str">
        <f>'T6. Prioridad alta-media'!C242</f>
        <v>No existe un desafio de gestión definido</v>
      </c>
      <c r="B243" s="122" t="str">
        <f>IFERROR(VLOOKUP(A243,'T2 Y T3. PROBLEMA-POTENCIALIDAD'!$D$4:$E$100,2,FALSE),"No existe una competencia definida")</f>
        <v>No existe una competencia definida</v>
      </c>
      <c r="C243" s="19"/>
      <c r="D243" s="19"/>
      <c r="E243" s="19"/>
      <c r="F243" s="19"/>
      <c r="G243" s="19"/>
      <c r="H243" s="19"/>
      <c r="I243" s="19"/>
      <c r="J243" s="19"/>
      <c r="K243" s="19"/>
    </row>
    <row r="244" spans="1:11" ht="13">
      <c r="A244" s="122" t="str">
        <f>'T6. Prioridad alta-media'!C243</f>
        <v>No existe un desafio de gestión definido</v>
      </c>
      <c r="B244" s="122" t="str">
        <f>IFERROR(VLOOKUP(A244,'T2 Y T3. PROBLEMA-POTENCIALIDAD'!$D$4:$E$100,2,FALSE),"No existe una competencia definida")</f>
        <v>No existe una competencia definida</v>
      </c>
      <c r="C244" s="19"/>
      <c r="D244" s="19"/>
      <c r="E244" s="19"/>
      <c r="F244" s="19"/>
      <c r="G244" s="19"/>
      <c r="H244" s="19"/>
      <c r="I244" s="19"/>
      <c r="J244" s="19"/>
      <c r="K244" s="19"/>
    </row>
    <row r="245" spans="1:11" ht="13">
      <c r="A245" s="122" t="str">
        <f>'T6. Prioridad alta-media'!C244</f>
        <v>No existe un desafio de gestión definido</v>
      </c>
      <c r="B245" s="122" t="str">
        <f>IFERROR(VLOOKUP(A245,'T2 Y T3. PROBLEMA-POTENCIALIDAD'!$D$4:$E$100,2,FALSE),"No existe una competencia definida")</f>
        <v>No existe una competencia definida</v>
      </c>
      <c r="C245" s="19"/>
      <c r="D245" s="19"/>
      <c r="E245" s="19"/>
      <c r="F245" s="19"/>
      <c r="G245" s="19"/>
      <c r="H245" s="19"/>
      <c r="I245" s="19"/>
      <c r="J245" s="19"/>
      <c r="K245" s="19"/>
    </row>
    <row r="246" spans="1:11" ht="13">
      <c r="A246" s="122" t="str">
        <f>'T6. Prioridad alta-media'!C245</f>
        <v>No existe un desafio de gestión definido</v>
      </c>
      <c r="B246" s="122" t="str">
        <f>IFERROR(VLOOKUP(A246,'T2 Y T3. PROBLEMA-POTENCIALIDAD'!$D$4:$E$100,2,FALSE),"No existe una competencia definida")</f>
        <v>No existe una competencia definida</v>
      </c>
      <c r="C246" s="19"/>
      <c r="D246" s="19"/>
      <c r="E246" s="19"/>
      <c r="F246" s="19"/>
      <c r="G246" s="19"/>
      <c r="H246" s="19"/>
      <c r="I246" s="19"/>
      <c r="J246" s="19"/>
      <c r="K246" s="19"/>
    </row>
    <row r="247" spans="1:11" ht="13">
      <c r="A247" s="122" t="str">
        <f>'T6. Prioridad alta-media'!C246</f>
        <v>No existe un desafio de gestión definido</v>
      </c>
      <c r="B247" s="122" t="str">
        <f>IFERROR(VLOOKUP(A247,'T2 Y T3. PROBLEMA-POTENCIALIDAD'!$D$4:$E$100,2,FALSE),"No existe una competencia definida")</f>
        <v>No existe una competencia definida</v>
      </c>
      <c r="C247" s="19"/>
      <c r="D247" s="19"/>
      <c r="E247" s="19"/>
      <c r="F247" s="19"/>
      <c r="G247" s="19"/>
      <c r="H247" s="19"/>
      <c r="I247" s="19"/>
      <c r="J247" s="19"/>
      <c r="K247" s="19"/>
    </row>
    <row r="248" spans="1:11" ht="13">
      <c r="A248" s="122" t="str">
        <f>'T6. Prioridad alta-media'!C247</f>
        <v>No existe un desafio de gestión definido</v>
      </c>
      <c r="B248" s="122" t="str">
        <f>IFERROR(VLOOKUP(A248,'T2 Y T3. PROBLEMA-POTENCIALIDAD'!$D$4:$E$100,2,FALSE),"No existe una competencia definida")</f>
        <v>No existe una competencia definida</v>
      </c>
      <c r="C248" s="19"/>
      <c r="D248" s="19"/>
      <c r="E248" s="19"/>
      <c r="F248" s="19"/>
      <c r="G248" s="19"/>
      <c r="H248" s="19"/>
      <c r="I248" s="19"/>
      <c r="J248" s="19"/>
      <c r="K248" s="19"/>
    </row>
    <row r="249" spans="1:11" ht="13">
      <c r="A249" s="122" t="str">
        <f>'T6. Prioridad alta-media'!C248</f>
        <v>No existe un desafio de gestión definido</v>
      </c>
      <c r="B249" s="122" t="str">
        <f>IFERROR(VLOOKUP(A249,'T2 Y T3. PROBLEMA-POTENCIALIDAD'!$D$4:$E$100,2,FALSE),"No existe una competencia definida")</f>
        <v>No existe una competencia definida</v>
      </c>
      <c r="C249" s="19"/>
      <c r="D249" s="19"/>
      <c r="E249" s="19"/>
      <c r="F249" s="19"/>
      <c r="G249" s="19"/>
      <c r="H249" s="19"/>
      <c r="I249" s="19"/>
      <c r="J249" s="19"/>
      <c r="K249" s="19"/>
    </row>
    <row r="250" spans="1:11" ht="13">
      <c r="A250" s="122" t="str">
        <f>'T6. Prioridad alta-media'!C249</f>
        <v>No existe un desafio de gestión definido</v>
      </c>
      <c r="B250" s="122" t="str">
        <f>IFERROR(VLOOKUP(A250,'T2 Y T3. PROBLEMA-POTENCIALIDAD'!$D$4:$E$100,2,FALSE),"No existe una competencia definida")</f>
        <v>No existe una competencia definida</v>
      </c>
      <c r="C250" s="19"/>
      <c r="D250" s="19"/>
      <c r="E250" s="19"/>
      <c r="F250" s="19"/>
      <c r="G250" s="19"/>
      <c r="H250" s="19"/>
      <c r="I250" s="19"/>
      <c r="J250" s="19"/>
      <c r="K250" s="19"/>
    </row>
    <row r="251" spans="1:11" ht="13">
      <c r="A251" s="122" t="str">
        <f>'T6. Prioridad alta-media'!C250</f>
        <v>No existe un desafio de gestión definido</v>
      </c>
      <c r="B251" s="122" t="str">
        <f>IFERROR(VLOOKUP(A251,'T2 Y T3. PROBLEMA-POTENCIALIDAD'!$D$4:$E$100,2,FALSE),"No existe una competencia definida")</f>
        <v>No existe una competencia definida</v>
      </c>
      <c r="C251" s="19"/>
      <c r="D251" s="19"/>
      <c r="E251" s="19"/>
      <c r="F251" s="19"/>
      <c r="G251" s="19"/>
      <c r="H251" s="19"/>
      <c r="I251" s="19"/>
      <c r="J251" s="19"/>
      <c r="K251" s="19"/>
    </row>
    <row r="252" spans="1:11" ht="13">
      <c r="A252" s="122" t="str">
        <f>'T6. Prioridad alta-media'!C251</f>
        <v>No existe un desafio de gestión definido</v>
      </c>
      <c r="B252" s="122" t="str">
        <f>IFERROR(VLOOKUP(A252,'T2 Y T3. PROBLEMA-POTENCIALIDAD'!$D$4:$E$100,2,FALSE),"No existe una competencia definida")</f>
        <v>No existe una competencia definida</v>
      </c>
      <c r="C252" s="19"/>
      <c r="D252" s="19"/>
      <c r="E252" s="19"/>
      <c r="F252" s="19"/>
      <c r="G252" s="19"/>
      <c r="H252" s="19"/>
      <c r="I252" s="19"/>
      <c r="J252" s="19"/>
      <c r="K252" s="19"/>
    </row>
    <row r="253" spans="1:11" ht="13">
      <c r="A253" s="122" t="str">
        <f>'T6. Prioridad alta-media'!C252</f>
        <v>No existe un desafio de gestión definido</v>
      </c>
      <c r="B253" s="122" t="str">
        <f>IFERROR(VLOOKUP(A253,'T2 Y T3. PROBLEMA-POTENCIALIDAD'!$D$4:$E$100,2,FALSE),"No existe una competencia definida")</f>
        <v>No existe una competencia definida</v>
      </c>
      <c r="C253" s="19"/>
      <c r="D253" s="19"/>
      <c r="E253" s="19"/>
      <c r="F253" s="19"/>
      <c r="G253" s="19"/>
      <c r="H253" s="19"/>
      <c r="I253" s="19"/>
      <c r="J253" s="19"/>
      <c r="K253" s="19"/>
    </row>
    <row r="254" spans="1:11" ht="13">
      <c r="A254" s="122" t="str">
        <f>'T6. Prioridad alta-media'!C253</f>
        <v>No existe un desafio de gestión definido</v>
      </c>
      <c r="B254" s="122" t="str">
        <f>IFERROR(VLOOKUP(A254,'T2 Y T3. PROBLEMA-POTENCIALIDAD'!$D$4:$E$100,2,FALSE),"No existe una competencia definida")</f>
        <v>No existe una competencia definida</v>
      </c>
      <c r="C254" s="19"/>
      <c r="D254" s="19"/>
      <c r="E254" s="19"/>
      <c r="F254" s="19"/>
      <c r="G254" s="19"/>
      <c r="H254" s="19"/>
      <c r="I254" s="19"/>
      <c r="J254" s="19"/>
      <c r="K254" s="19"/>
    </row>
    <row r="255" spans="1:11" ht="13">
      <c r="A255" s="122" t="str">
        <f>'T6. Prioridad alta-media'!C254</f>
        <v>No existe un desafio de gestión definido</v>
      </c>
      <c r="B255" s="122" t="str">
        <f>IFERROR(VLOOKUP(A255,'T2 Y T3. PROBLEMA-POTENCIALIDAD'!$D$4:$E$100,2,FALSE),"No existe una competencia definida")</f>
        <v>No existe una competencia definida</v>
      </c>
      <c r="C255" s="19"/>
      <c r="D255" s="19"/>
      <c r="E255" s="19"/>
      <c r="F255" s="19"/>
      <c r="G255" s="19"/>
      <c r="H255" s="19"/>
      <c r="I255" s="19"/>
      <c r="J255" s="19"/>
      <c r="K255" s="19"/>
    </row>
    <row r="256" spans="1:11" ht="13">
      <c r="A256" s="122" t="str">
        <f>'T6. Prioridad alta-media'!C255</f>
        <v>No existe un desafio de gestión definido</v>
      </c>
      <c r="B256" s="122" t="str">
        <f>IFERROR(VLOOKUP(A256,'T2 Y T3. PROBLEMA-POTENCIALIDAD'!$D$4:$E$100,2,FALSE),"No existe una competencia definida")</f>
        <v>No existe una competencia definida</v>
      </c>
      <c r="C256" s="19"/>
      <c r="D256" s="19"/>
      <c r="E256" s="19"/>
      <c r="F256" s="19"/>
      <c r="G256" s="19"/>
      <c r="H256" s="19"/>
      <c r="I256" s="19"/>
      <c r="J256" s="19"/>
      <c r="K256" s="19"/>
    </row>
    <row r="257" spans="1:11" ht="13">
      <c r="A257" s="122" t="str">
        <f>'T6. Prioridad alta-media'!C256</f>
        <v>No existe un desafio de gestión definido</v>
      </c>
      <c r="B257" s="122" t="str">
        <f>IFERROR(VLOOKUP(A257,'T2 Y T3. PROBLEMA-POTENCIALIDAD'!$D$4:$E$100,2,FALSE),"No existe una competencia definida")</f>
        <v>No existe una competencia definida</v>
      </c>
      <c r="C257" s="19"/>
      <c r="D257" s="19"/>
      <c r="E257" s="19"/>
      <c r="F257" s="19"/>
      <c r="G257" s="19"/>
      <c r="H257" s="19"/>
      <c r="I257" s="19"/>
      <c r="J257" s="19"/>
      <c r="K257" s="19"/>
    </row>
    <row r="258" spans="1:11" ht="13">
      <c r="A258" s="122" t="str">
        <f>'T6. Prioridad alta-media'!C257</f>
        <v>No existe un desafio de gestión definido</v>
      </c>
      <c r="B258" s="122" t="str">
        <f>IFERROR(VLOOKUP(A258,'T2 Y T3. PROBLEMA-POTENCIALIDAD'!$D$4:$E$100,2,FALSE),"No existe una competencia definida")</f>
        <v>No existe una competencia definida</v>
      </c>
      <c r="C258" s="19"/>
      <c r="D258" s="19"/>
      <c r="E258" s="19"/>
      <c r="F258" s="19"/>
      <c r="G258" s="19"/>
      <c r="H258" s="19"/>
      <c r="I258" s="19"/>
      <c r="J258" s="19"/>
      <c r="K258" s="19"/>
    </row>
    <row r="259" spans="1:11" ht="13">
      <c r="A259" s="122" t="str">
        <f>'T6. Prioridad alta-media'!C258</f>
        <v>No existe un desafio de gestión definido</v>
      </c>
      <c r="B259" s="122" t="str">
        <f>IFERROR(VLOOKUP(A259,'T2 Y T3. PROBLEMA-POTENCIALIDAD'!$D$4:$E$100,2,FALSE),"No existe una competencia definida")</f>
        <v>No existe una competencia definida</v>
      </c>
      <c r="C259" s="19"/>
      <c r="D259" s="19"/>
      <c r="E259" s="19"/>
      <c r="F259" s="19"/>
      <c r="G259" s="19"/>
      <c r="H259" s="19"/>
      <c r="I259" s="19"/>
      <c r="J259" s="19"/>
      <c r="K259" s="19"/>
    </row>
    <row r="260" spans="1:11" ht="13">
      <c r="A260" s="122" t="str">
        <f>'T6. Prioridad alta-media'!C259</f>
        <v>No existe un desafio de gestión definido</v>
      </c>
      <c r="B260" s="122" t="str">
        <f>IFERROR(VLOOKUP(A260,'T2 Y T3. PROBLEMA-POTENCIALIDAD'!$D$4:$E$100,2,FALSE),"No existe una competencia definida")</f>
        <v>No existe una competencia definida</v>
      </c>
      <c r="C260" s="19"/>
      <c r="D260" s="19"/>
      <c r="E260" s="19"/>
      <c r="F260" s="19"/>
      <c r="G260" s="19"/>
      <c r="H260" s="19"/>
      <c r="I260" s="19"/>
      <c r="J260" s="19"/>
      <c r="K260" s="19"/>
    </row>
  </sheetData>
  <sheetProtection algorithmName="SHA-512" hashValue="rAeUzr5BbZxPPUMAyp7WBDfz2Wdgktx+ff+HzVt9IYYQsa55egcUibRpKvqMFpaUquptdIelN4/iT8C+Ns65YA==" saltValue="Fwo9lH0UceNlxZEOk3nfpw==" spinCount="100000" sheet="1" formatCells="0" formatColumns="0" formatRows="0"/>
  <mergeCells count="8">
    <mergeCell ref="A1:B1"/>
    <mergeCell ref="A2:A4"/>
    <mergeCell ref="B2:B4"/>
    <mergeCell ref="C2:J2"/>
    <mergeCell ref="K2:K4"/>
    <mergeCell ref="C3:E3"/>
    <mergeCell ref="F3:I3"/>
    <mergeCell ref="J3:J4"/>
  </mergeCells>
  <conditionalFormatting sqref="A4:K260">
    <cfRule type="expression" dxfId="8" priority="1">
      <formula>$A4&lt;&gt;""</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29</vt:i4>
      </vt:variant>
    </vt:vector>
  </HeadingPairs>
  <TitlesOfParts>
    <vt:vector size="46" baseType="lpstr">
      <vt:lpstr>TABLA DE CONTENIDOS</vt:lpstr>
      <vt:lpstr>T1. Inventario de información</vt:lpstr>
      <vt:lpstr>T2 Y T3. PROBLEMA-POTENCIALIDAD</vt:lpstr>
      <vt:lpstr>T4 Y T5. PRIORIZACION PROB-POTE</vt:lpstr>
      <vt:lpstr>T6. Prioridad alta-media</vt:lpstr>
      <vt:lpstr>T7.Visión y obj des</vt:lpstr>
      <vt:lpstr>T8. Objetivos de desarrollo</vt:lpstr>
      <vt:lpstr>T9. Análsis funcional prov </vt:lpstr>
      <vt:lpstr>T10. Análisis funcional can_par</vt:lpstr>
      <vt:lpstr>T11.Obj G, politicas, metas</vt:lpstr>
      <vt:lpstr>T12. Planes-program-proyect</vt:lpstr>
      <vt:lpstr>T13. Alineación otros instrumen</vt:lpstr>
      <vt:lpstr>T14. Consolidación propuesta</vt:lpstr>
      <vt:lpstr>T15. Iniciativas de articulació</vt:lpstr>
      <vt:lpstr>T16. Formas de gestión</vt:lpstr>
      <vt:lpstr>CATÁLOGO DE COMPETENCIAS</vt:lpstr>
      <vt:lpstr>Vinculación ODS</vt:lpstr>
      <vt:lpstr>'T2 Y T3. PROBLEMA-POTENCIALIDAD'!_Toc120662359</vt:lpstr>
      <vt:lpstr>'T7.Visión y obj des'!_Toc120662364</vt:lpstr>
      <vt:lpstr>'T9. Análsis funcional prov '!_Toc120662365</vt:lpstr>
      <vt:lpstr>'T6. Prioridad alta-media'!_Toc120736636</vt:lpstr>
      <vt:lpstr>'T13. Alineación otros instrumen'!_Toc120736643</vt:lpstr>
      <vt:lpstr>'T15. Iniciativas de articulació'!_Toc120736647</vt:lpstr>
      <vt:lpstr>'T15. Iniciativas de articulació'!Área_de_impresión</vt:lpstr>
      <vt:lpstr>'T2 Y T3. PROBLEMA-POTENCIALIDAD'!Área_de_impresión</vt:lpstr>
      <vt:lpstr>'Vinculación ODS'!Área_de_impresión</vt:lpstr>
      <vt:lpstr>cinco</vt:lpstr>
      <vt:lpstr>cuatro</vt:lpstr>
      <vt:lpstr>diez</vt:lpstr>
      <vt:lpstr>dos</vt:lpstr>
      <vt:lpstr>lin_cinco</vt:lpstr>
      <vt:lpstr>lin_cuatro</vt:lpstr>
      <vt:lpstr>lin_dos</vt:lpstr>
      <vt:lpstr>lin_tres</vt:lpstr>
      <vt:lpstr>lin_uno</vt:lpstr>
      <vt:lpstr>MUNICIPAL</vt:lpstr>
      <vt:lpstr>nueve</vt:lpstr>
      <vt:lpstr>ocho</vt:lpstr>
      <vt:lpstr>PARROQUIAL</vt:lpstr>
      <vt:lpstr>PROVINCIAL</vt:lpstr>
      <vt:lpstr>RÉGIMEN_ESPECIAL_GALÁPAGOS</vt:lpstr>
      <vt:lpstr>REGIONAL</vt:lpstr>
      <vt:lpstr>seis</vt:lpstr>
      <vt:lpstr>siete</vt:lpstr>
      <vt:lpstr>tres</vt:lpstr>
      <vt:lpstr>uno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DPT</dc:creator>
  <cp:lastModifiedBy>Diego Cristóbal Armendariz Tubon</cp:lastModifiedBy>
  <cp:lastPrinted>2022-11-08T04:48:15Z</cp:lastPrinted>
  <dcterms:created xsi:type="dcterms:W3CDTF">2022-11-07T03:19:16Z</dcterms:created>
  <dcterms:modified xsi:type="dcterms:W3CDTF">2024-09-09T21:15:24Z</dcterms:modified>
</cp:coreProperties>
</file>